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0_ncr:8100000_{2760D901-D772-4853-ACB5-B5B9E8EB6249}" xr6:coauthVersionLast="32" xr6:coauthVersionMax="32" xr10:uidLastSave="{00000000-0000-0000-0000-000000000000}"/>
  <bookViews>
    <workbookView xWindow="0" yWindow="0" windowWidth="23040" windowHeight="7632" xr2:uid="{00000000-000D-0000-FFFF-FFFF00000000}"/>
  </bookViews>
  <sheets>
    <sheet name="CORRESPONDING BOM" sheetId="3" r:id="rId1"/>
    <sheet name="PURCHASE LIST" sheetId="5" r:id="rId2"/>
    <sheet name="Updated Custom Made Parts" sheetId="6" r:id="rId3"/>
    <sheet name="Hardware" sheetId="1" r:id="rId4"/>
    <sheet name="Manufacturers" sheetId="4" r:id="rId5"/>
    <sheet name="Custom Made Parts" sheetId="2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E78" i="1"/>
  <c r="E77" i="1"/>
  <c r="E76" i="1"/>
  <c r="E72" i="1"/>
  <c r="E73" i="1"/>
  <c r="E74" i="1"/>
  <c r="E75" i="1"/>
  <c r="E36" i="5" l="1"/>
  <c r="E35" i="5"/>
  <c r="E41" i="5"/>
  <c r="E40" i="5"/>
  <c r="E34" i="5"/>
  <c r="E30" i="5"/>
  <c r="E28" i="5"/>
  <c r="E27" i="5"/>
  <c r="E24" i="5"/>
  <c r="E20" i="5"/>
  <c r="E19" i="5"/>
  <c r="E18" i="5"/>
  <c r="E14" i="5"/>
  <c r="E13" i="5"/>
  <c r="E12" i="5"/>
  <c r="E11" i="5"/>
  <c r="E10" i="5"/>
  <c r="E9" i="5"/>
  <c r="E8" i="5"/>
  <c r="E7" i="5"/>
  <c r="E6" i="5"/>
  <c r="E5" i="5"/>
  <c r="E4" i="5"/>
  <c r="E3" i="5"/>
  <c r="E45" i="5" s="1"/>
  <c r="E72" i="4" l="1"/>
  <c r="E68" i="4"/>
  <c r="E75" i="4"/>
  <c r="E74" i="4"/>
  <c r="E55" i="4"/>
  <c r="E54" i="4"/>
  <c r="E51" i="4"/>
  <c r="E47" i="4"/>
  <c r="E46" i="4"/>
  <c r="E45" i="4"/>
  <c r="E57" i="4"/>
  <c r="E19" i="4"/>
  <c r="E18" i="4"/>
  <c r="E20" i="4"/>
  <c r="E17" i="4"/>
  <c r="E16" i="4"/>
  <c r="E15" i="4"/>
  <c r="E21" i="4"/>
  <c r="E22" i="4"/>
  <c r="E14" i="4"/>
  <c r="E13" i="4"/>
  <c r="E12" i="4"/>
  <c r="E11" i="4"/>
  <c r="E10" i="4"/>
  <c r="E9" i="4"/>
  <c r="E8" i="4"/>
  <c r="E79" i="4" l="1"/>
  <c r="E71" i="1"/>
  <c r="E52" i="1"/>
  <c r="E28" i="1"/>
  <c r="E41" i="1"/>
  <c r="E17" i="1"/>
  <c r="E15" i="1"/>
  <c r="E16" i="1"/>
  <c r="E46" i="1"/>
  <c r="E45" i="1"/>
  <c r="E44" i="1"/>
  <c r="E43" i="1"/>
  <c r="E42" i="1"/>
  <c r="E40" i="1"/>
  <c r="E14" i="1" l="1"/>
  <c r="E13" i="1"/>
  <c r="E12" i="1"/>
  <c r="E39" i="1"/>
  <c r="E38" i="1"/>
  <c r="E37" i="1"/>
  <c r="E36" i="1"/>
  <c r="E35" i="1"/>
  <c r="E34" i="1"/>
  <c r="E23" i="1"/>
  <c r="E32" i="1"/>
  <c r="E22" i="1"/>
  <c r="E63" i="1"/>
  <c r="E62" i="1"/>
  <c r="E61" i="1"/>
  <c r="E60" i="1"/>
  <c r="E59" i="1"/>
  <c r="E58" i="1"/>
  <c r="E57" i="1"/>
  <c r="E56" i="1"/>
  <c r="E55" i="1"/>
  <c r="E54" i="1" l="1"/>
  <c r="E31" i="1"/>
  <c r="E30" i="1"/>
  <c r="E53" i="1"/>
  <c r="E33" i="1"/>
  <c r="E9" i="1"/>
  <c r="E7" i="1"/>
  <c r="E50" i="1"/>
  <c r="E273" i="2"/>
  <c r="E24" i="1"/>
  <c r="E21" i="1"/>
  <c r="E51" i="1" l="1"/>
  <c r="E10" i="1"/>
  <c r="E11" i="1"/>
  <c r="E8" i="1"/>
  <c r="E29" i="1"/>
  <c r="E6" i="1"/>
  <c r="E5" i="1"/>
  <c r="E4" i="1"/>
  <c r="E3" i="1"/>
  <c r="E80" i="1" l="1"/>
  <c r="E64" i="1"/>
</calcChain>
</file>

<file path=xl/sharedStrings.xml><?xml version="1.0" encoding="utf-8"?>
<sst xmlns="http://schemas.openxmlformats.org/spreadsheetml/2006/main" count="1101" uniqueCount="305">
  <si>
    <t>HARDWARE</t>
  </si>
  <si>
    <t>MOUTH OPEN/CLOSE</t>
  </si>
  <si>
    <t>QUANTITY</t>
  </si>
  <si>
    <t>PRICE PER PART</t>
  </si>
  <si>
    <t>COST</t>
  </si>
  <si>
    <t>PART NO.</t>
  </si>
  <si>
    <t>LINK</t>
  </si>
  <si>
    <t>PART NAME</t>
  </si>
  <si>
    <t>HEAD TILT</t>
  </si>
  <si>
    <t>TOTAL</t>
  </si>
  <si>
    <t>90101A004</t>
  </si>
  <si>
    <t>https://www.mcmaster.com/#91251a110/=1brckdf</t>
  </si>
  <si>
    <t>91251A110</t>
  </si>
  <si>
    <t>92949A106</t>
  </si>
  <si>
    <t>https://www.mcmaster.com/#92949a106/=1brcqab</t>
  </si>
  <si>
    <t>Button Head Hex Screws (M2.5, 5mm long)</t>
  </si>
  <si>
    <t>92095A457</t>
  </si>
  <si>
    <t>https://www.mcmaster.com/#92095a457/=1bs8ir2</t>
  </si>
  <si>
    <t>Dynamixel MX-106T Servo</t>
  </si>
  <si>
    <t>Dyanmixel FR05-S101 Mounting Bracket</t>
  </si>
  <si>
    <t>http://www.robotis.us/fr05-s101-set/</t>
  </si>
  <si>
    <t>HEAD TURN</t>
  </si>
  <si>
    <t>https://www.mcmaster.com/#92095a459/=1burzqv</t>
  </si>
  <si>
    <t>92095A459</t>
  </si>
  <si>
    <t>Button Head Screws (M2.5, 8mm long) PACK OF 25</t>
  </si>
  <si>
    <t>Oil-Embedded Ball Joint (1/4"-28)</t>
  </si>
  <si>
    <t>https://www.mcmaster.com/#6072k31/=1bus62w</t>
  </si>
  <si>
    <t>6072K31</t>
  </si>
  <si>
    <t>90101A235</t>
  </si>
  <si>
    <t>https://www.mcmaster.com/#90101a235/=1bus74y</t>
  </si>
  <si>
    <t>Stainless Steel Hex Nuts (1/4"-28) PACK OF 50</t>
  </si>
  <si>
    <t>NECK ADJUSTMENT</t>
  </si>
  <si>
    <t>Socket Head Screws (4-40, 1/2" long) PACK 0F 100</t>
  </si>
  <si>
    <t>Stainless Steel Button Head Screws (4-40, 1/4" long) PACK OF 100</t>
  </si>
  <si>
    <t>9056K36</t>
  </si>
  <si>
    <t>https://www.mcmaster.com/#9056k36/=1busiqs</t>
  </si>
  <si>
    <t>Flat Head Screws (6-32, 1/2" long) PACK OF 100</t>
  </si>
  <si>
    <t>91253A148</t>
  </si>
  <si>
    <t>https://www.mcmaster.com/#91253a148/=1buvhz5</t>
  </si>
  <si>
    <t>Servo_Arm_Custom_2inch</t>
  </si>
  <si>
    <t>Quantity</t>
  </si>
  <si>
    <t>Functions</t>
  </si>
  <si>
    <t>Mouth Open/Close, Head Turn, Head Tilt</t>
  </si>
  <si>
    <t>Material</t>
  </si>
  <si>
    <t xml:space="preserve">0.125" Aluminum </t>
  </si>
  <si>
    <t>Mouth_Servo_Tube</t>
  </si>
  <si>
    <t>Mouth Open/Close</t>
  </si>
  <si>
    <t xml:space="preserve">1" aluminum tube, 0.125" wall thickness </t>
  </si>
  <si>
    <t>Aluminum, 0.08" thickness</t>
  </si>
  <si>
    <t>Top Flap</t>
  </si>
  <si>
    <t>Bottom Flap</t>
  </si>
  <si>
    <t>Aluminum, 0.25" thickness</t>
  </si>
  <si>
    <t>Bot_Flap_Mount</t>
  </si>
  <si>
    <t>Flap_Mounts</t>
  </si>
  <si>
    <t>Shaft_Connect</t>
  </si>
  <si>
    <t>Shaft_Connect_Adjust</t>
  </si>
  <si>
    <t>Neck Adjustment</t>
  </si>
  <si>
    <t>Adjust_Piece</t>
  </si>
  <si>
    <t>Head_Tilt_Top+Plate</t>
  </si>
  <si>
    <t>Head Tilt</t>
  </si>
  <si>
    <t>Aluminum, 0.375" thickness</t>
  </si>
  <si>
    <t>Head_Tilt_Stand</t>
  </si>
  <si>
    <t>Head_Tilt_Plate</t>
  </si>
  <si>
    <t>tab_adapter</t>
  </si>
  <si>
    <t>Head Turn</t>
  </si>
  <si>
    <t>Aluminum, 0.125" thickness</t>
  </si>
  <si>
    <t>Flanged_adapter</t>
  </si>
  <si>
    <t>Cost</t>
  </si>
  <si>
    <t>Stainless Steel Locknuts (4-40) PACK OF 50</t>
  </si>
  <si>
    <t>https://www.mcmaster.com/#90101a004/=1bvv655</t>
  </si>
  <si>
    <t>Rotary Shaft (1/2" dia)</t>
  </si>
  <si>
    <t>https://www.servocity.com/770-clamping-hubs#348=107</t>
  </si>
  <si>
    <t>Face Tapped Clamping Hub (0.5" ID)</t>
  </si>
  <si>
    <t>GRAND TOTAL</t>
  </si>
  <si>
    <t>**donated</t>
  </si>
  <si>
    <t>**already ordered</t>
  </si>
  <si>
    <t>FR08-B101K</t>
  </si>
  <si>
    <t>http://www.robotis.us/fr08-b101k-set/</t>
  </si>
  <si>
    <t>FR08-B101K Mounting Set</t>
  </si>
  <si>
    <t>High-Speed Mounted Ball Bearings with Four-Bolt Flange</t>
  </si>
  <si>
    <t>3710T51</t>
  </si>
  <si>
    <t>https://www.mcmaster.com/#3710t51/=1c98gsk</t>
  </si>
  <si>
    <t>Metric 18-8 Stainless Steel Button Head Hex Drive Screws PACK OF 25</t>
  </si>
  <si>
    <t>https://www.mcmaster.com/#92095a459/=1c98kua</t>
  </si>
  <si>
    <t>18-8 Stainless Steel Socket Head Screws PACK OF 5</t>
  </si>
  <si>
    <t>92196A685</t>
  </si>
  <si>
    <t>https://www.mcmaster.com/#92196a685/=1c99ju1</t>
  </si>
  <si>
    <t>FaceThruShaftClamp</t>
  </si>
  <si>
    <t>1" Bore, Face Tapped Clamping Hub, 1.50" Pattern</t>
  </si>
  <si>
    <t>https://www.servocity.com/1-bore-clamping-hub-a</t>
  </si>
  <si>
    <t>Flange-Mount Shaft Collar (1" ID)</t>
  </si>
  <si>
    <t>9684T4</t>
  </si>
  <si>
    <t>https://www.mcmaster.com/#9684t4/=1c99zho</t>
  </si>
  <si>
    <t>92196A542</t>
  </si>
  <si>
    <t>https://www.mcmaster.com/#92196a542/=1c9a0hc</t>
  </si>
  <si>
    <t>18-8 Stainless Steel Socket Head Screws PACK OF 50</t>
  </si>
  <si>
    <t>18-8 Stainless Steel Socket Head Screws PACK OF 100</t>
  </si>
  <si>
    <t>92196A148</t>
  </si>
  <si>
    <t>https://www.mcmaster.com/#92196a148/=1c9a18m</t>
  </si>
  <si>
    <t>Pivot Bracket for 3/4" Bore Size Tie Rod Air Cylinder</t>
  </si>
  <si>
    <t>6453K510</t>
  </si>
  <si>
    <t>https://www.mcmaster.com/#6453k51/=1c9a32f</t>
  </si>
  <si>
    <t>Ball Bearing</t>
  </si>
  <si>
    <t>60355K704</t>
  </si>
  <si>
    <t>https://www.mcmaster.com/#60355k704/=1c9ajom</t>
  </si>
  <si>
    <t>Button Head Hex Screws (M2.5, 5mm long) PACK OF 25</t>
  </si>
  <si>
    <t>Female Threaded Hex Standoffs</t>
  </si>
  <si>
    <t>91115A157</t>
  </si>
  <si>
    <t>https://www.mcmaster.com/#91115a157/=1c9allg</t>
  </si>
  <si>
    <t>1" 18-8 Stainless Steel Socket Head Screws PACK OF 100</t>
  </si>
  <si>
    <t>92196A031</t>
  </si>
  <si>
    <t>https://www.mcmaster.com/#92196a031/=1c9ampe</t>
  </si>
  <si>
    <t>5/8" 18-8 Stainless Steel Hex Drive Flat Head Screws PACK OF 100</t>
  </si>
  <si>
    <t>92210A112</t>
  </si>
  <si>
    <t>https://www.mcmaster.com/#92210a112/=1c9anrs</t>
  </si>
  <si>
    <t>10-32 18-8 Stainless Steel Socket Head Screws PACK OF 100</t>
  </si>
  <si>
    <t>92196A274</t>
  </si>
  <si>
    <t>https://www.mcmaster.com/#92196a274/=1c9aoc5</t>
  </si>
  <si>
    <t>6-32 18-8 Stainless Steel Hex Drive Flat Head Screws PACK OF 100</t>
  </si>
  <si>
    <t>92210A148</t>
  </si>
  <si>
    <t>https://www.mcmaster.com/#92210a148/=1c9b6vr</t>
  </si>
  <si>
    <t>Low-Profile Mounted Ball Bearings</t>
  </si>
  <si>
    <t>8600N700</t>
  </si>
  <si>
    <t>https://www.mcmaster.com/#8600n7/=1c9b7jk</t>
  </si>
  <si>
    <t>Face Tapped Clamping Hub (0.25" ID)</t>
  </si>
  <si>
    <t>Rotary Shaft (1" dia)</t>
  </si>
  <si>
    <t>1/4"-20, 5/8" long Socket Head Stainless Steel Screws</t>
  </si>
  <si>
    <t>https://www.mcmaster.com/#92196a539/=1c9iei0</t>
  </si>
  <si>
    <t>92196A539</t>
  </si>
  <si>
    <t>https://www.mcmaster.com/#6058k36/=1c99o2e</t>
  </si>
  <si>
    <t>Stainless Steel Ball Joint (1/4"-28)</t>
  </si>
  <si>
    <t>6058K36</t>
  </si>
  <si>
    <t>N/A</t>
  </si>
  <si>
    <t>18-8 Stainless Steel Socket Head Screws (1/4"-20, 1" long)</t>
  </si>
  <si>
    <t>https://www.mcmaster.com/#92196a542/=1c9it82</t>
  </si>
  <si>
    <t>92196A110</t>
  </si>
  <si>
    <t>https://www.mcmaster.com/#92196a110/=1c9iuu7</t>
  </si>
  <si>
    <t>18-8 Stainless Steel Socket Head Screws (4-40, 1/2" long)</t>
  </si>
  <si>
    <t>https://www.mcmaster.com/#92196a150/=1c9iw3e</t>
  </si>
  <si>
    <t>92196A150</t>
  </si>
  <si>
    <t>18-8 Stainless Steel Socket Head Screws (6-32, 5/8" Long)</t>
  </si>
  <si>
    <t>https://www.mcmaster.com/#92196a148/=1c9iz8y</t>
  </si>
  <si>
    <t>18-8 Stainless Steel Socket Head Screws (6-32, 1/2" Long)</t>
  </si>
  <si>
    <t>https://www.mcmaster.com/#90018a123/=1c9j8zv</t>
  </si>
  <si>
    <t>90018A123</t>
  </si>
  <si>
    <t>Spacers (Brass, 0.27" ID, 0.33" OD, 0.25" Length)</t>
  </si>
  <si>
    <t>Spacers (Brass, 0.531" ID, 0.741" OD, 0.1" Length)</t>
  </si>
  <si>
    <t>90018A133</t>
  </si>
  <si>
    <t>https://www.mcmaster.com/#90018a133/=1c9j9ty</t>
  </si>
  <si>
    <t>6061 Aluminum Tube (1" OD, 1/8" Wall thickness, 6" long)</t>
  </si>
  <si>
    <t>Rotary Shaft (1/4" dia, 3" long)</t>
  </si>
  <si>
    <t>1257K113</t>
  </si>
  <si>
    <t>https://www.mcmaster.com/#1257k113/=1c9jepr</t>
  </si>
  <si>
    <t>https://www.mcmaster.com/#8364t18/=1c9ji2h</t>
  </si>
  <si>
    <t>8364T18</t>
  </si>
  <si>
    <t>8364T5</t>
  </si>
  <si>
    <t>https://www.mcmaster.com/#8364t5/=1c9jihf</t>
  </si>
  <si>
    <t>High-Strength Steel Threaded Rod (1/4"-28, 1ft long)</t>
  </si>
  <si>
    <t>https://www.mcmaster.com/#91187a150/=1c9jjrl</t>
  </si>
  <si>
    <t>91187A150</t>
  </si>
  <si>
    <t>TORSO FOREBEND</t>
  </si>
  <si>
    <t>Custom part</t>
  </si>
  <si>
    <t>Neck Adjustment Component</t>
  </si>
  <si>
    <t>Custom Part</t>
  </si>
  <si>
    <t>FUNCTION</t>
  </si>
  <si>
    <t>MCMASTER CARR PARTS</t>
  </si>
  <si>
    <t>SERVOCITY PARTS</t>
  </si>
  <si>
    <t>NECK ADJUSTMENT/HEAD TURN</t>
  </si>
  <si>
    <t>https://www.mcmaster.com/#92196a110/=1c9sgm3</t>
  </si>
  <si>
    <t>18-8 Stainless Steel Socket Head Screws (7/16"-20 Thread Size, 3/4" Long)</t>
  </si>
  <si>
    <t>18-8 Stainless Steel Socket Head Screws (1/4"-20 Thread Size, 1" Long)</t>
  </si>
  <si>
    <t>Ball Bearing (for 1/2" Shaft Diameter)</t>
  </si>
  <si>
    <t>18-8 Stainless Steel Socket Head Screws (4-40 Thread Size, 1" Long)</t>
  </si>
  <si>
    <t>18-8 Stainless Steel Hex Drive Flat Head Screws (4-40 Thread Size, 5/8" Long)</t>
  </si>
  <si>
    <t>18-8 Stainless Steel Socket Head Screws (10-32 Thread Size, 1" Long)</t>
  </si>
  <si>
    <t>Socket Head Stainless Steel Screws (1/4"-20, 5/8" long )</t>
  </si>
  <si>
    <t>18-8 Stainless Steel Hex Drive Flat Head Screws (6-32 Thread Size, 1/2" Long)</t>
  </si>
  <si>
    <t>Female Threaded Hex Standoffs (3/16" Hex, 2-3/4" Long, 4-40 Thread)</t>
  </si>
  <si>
    <t>6061 Aluminum</t>
  </si>
  <si>
    <t>Adjust_To_Tilt</t>
  </si>
  <si>
    <t>ALL FUNCTIONS</t>
  </si>
  <si>
    <t>92196A190</t>
  </si>
  <si>
    <t>https://www.mcmaster.com/#92196a190/=1c9t0eu</t>
  </si>
  <si>
    <t>18-8 Stainless Steel Socket Head Screws (8-32 Thread Size, 1/4" Long)</t>
  </si>
  <si>
    <t>7566K29</t>
  </si>
  <si>
    <t>https://www.mcmaster.com/#7566k29/=1c9qste</t>
  </si>
  <si>
    <t>Cable Tie Mount (0.19" Tie Width, 3/4" Long, White)</t>
  </si>
  <si>
    <t>All functions</t>
  </si>
  <si>
    <t>Servo_Arm_Custom_1.5</t>
  </si>
  <si>
    <t>Flap_Top_Modified</t>
  </si>
  <si>
    <t>Flap_Bottom_Modified</t>
  </si>
  <si>
    <t>Neck_to_tube</t>
  </si>
  <si>
    <t>Tube_to_tilt</t>
  </si>
  <si>
    <t>mouth_to_tilt</t>
  </si>
  <si>
    <t>New_Head_Tilt_Plate</t>
  </si>
  <si>
    <t>tilt_adjust</t>
  </si>
  <si>
    <t>Head_Turn_Rotate</t>
  </si>
  <si>
    <t>Flanged_Adapter</t>
  </si>
  <si>
    <t>ITEM NO.</t>
  </si>
  <si>
    <t>Flange-Mount Shaft Collar for 1" Diameter, 303 Stainless Steel</t>
  </si>
  <si>
    <t>9692T35</t>
  </si>
  <si>
    <t>https://www.mcmaster.com/#9692T35</t>
  </si>
  <si>
    <t>https://www.mcmaster.com/#60355K708</t>
  </si>
  <si>
    <t>60355K708</t>
  </si>
  <si>
    <t>Ball Bearing, Sealed, Trade Number R16-2RS, for 1" Shaft Diameter</t>
  </si>
  <si>
    <t>https://www.mcmaster.com/#92196A194</t>
  </si>
  <si>
    <t>92196A194</t>
  </si>
  <si>
    <t>18-8 Stainless Steel Socket Head Screw, 8-32 Thread Size, 1/2" Long</t>
  </si>
  <si>
    <t>18-8 Stainless Steel Socket Head Screw, 1/4"-28 Thread Size, 3" Long, packs of 10</t>
  </si>
  <si>
    <t>92196A333</t>
  </si>
  <si>
    <t>https://www.mcmaster.com/#92196A333</t>
  </si>
  <si>
    <t>18-8 Stainless Steel Socket Head Screw, 1/4"-28 Thread Size, 1-1/2" Long, packs of 25</t>
  </si>
  <si>
    <t>92196A329</t>
  </si>
  <si>
    <t>https://www.mcmaster.com/#92196A329</t>
  </si>
  <si>
    <t>Brass Unthreaded Spacer, OD=1.368, ID=1.05, LENG=0.125</t>
  </si>
  <si>
    <t>90018A143</t>
  </si>
  <si>
    <t>https://www.mcmaster.com/#90018A143</t>
  </si>
  <si>
    <t>92196A146</t>
  </si>
  <si>
    <t>https://www.mcmaster.com/#92196A146</t>
  </si>
  <si>
    <t>18-8 Stainless Steel Socket Head Screw, 6-32 Thread Size, 3/8" Long, packs of 100</t>
  </si>
  <si>
    <t>Brass Unthreaded Spacer, OD=0.300, ID=0.275, LENG=0.687</t>
  </si>
  <si>
    <t>https://www.mcmaster.com/#90018A123</t>
  </si>
  <si>
    <t>Dynamixel MX-106R Servo</t>
  </si>
  <si>
    <t>MOUTH GIMBAL SUBASSEMBLY</t>
  </si>
  <si>
    <t>Custom Protolabs Part (Flap_Top_Modified)</t>
  </si>
  <si>
    <t>Custom Protolabs Part (Flap_Mounts)</t>
  </si>
  <si>
    <t>Custom Protolabs Part (Bot_Flap_Mount)</t>
  </si>
  <si>
    <t>High-Strength Steel Threaded Rod (1/4"-28, 1ft long) **cut to 1.9" long**</t>
  </si>
  <si>
    <t>Custom Protolabs Part (Mouth_Servo_Tube)</t>
  </si>
  <si>
    <t>Custom Protolabs Part (Servo_Arm_Custom_1.5)</t>
  </si>
  <si>
    <t xml:space="preserve">Socket Head Screws (4-40, 1/2" long) </t>
  </si>
  <si>
    <t>Stainless Steel Locknuts (4-40)</t>
  </si>
  <si>
    <t>Stainless Steel Button Head Screws (4-40, 1/4" long)</t>
  </si>
  <si>
    <t>Custom Protolabs Part (Flap_Bottom_Modified)</t>
  </si>
  <si>
    <t>Mouth Gimbal Subassembly</t>
  </si>
  <si>
    <t>MOUNTED SERVO SUBASSEMBLY</t>
  </si>
  <si>
    <t>Dynamixel FR05-S101 Mounting Bracket</t>
  </si>
  <si>
    <t>Button Head Hex Screws (M2.5, 8mm long)</t>
  </si>
  <si>
    <t>18-8 Stainless Steel Nylon-Insert Locknut (M2.5)</t>
  </si>
  <si>
    <t>93625A102</t>
  </si>
  <si>
    <t>https://www.mcmaster.com/#93625a102/=1cscj3n</t>
  </si>
  <si>
    <t>https://www.mcmaster.com/#92095a459/=1cscjm1</t>
  </si>
  <si>
    <t>Mounted Servo Subassembly</t>
  </si>
  <si>
    <t>Stainless Steel Locknuts (1/4"-28)</t>
  </si>
  <si>
    <t>18-8 Stainless Steel Hex Drive Flat Head Screws (6-32, 1/2" long)</t>
  </si>
  <si>
    <t>93839A805</t>
  </si>
  <si>
    <t>https://www.mcmaster.com/#93839a805/=1cscmdp</t>
  </si>
  <si>
    <t>http://www.robotis.us/dynamixel-mx-106r/</t>
  </si>
  <si>
    <t>Custom Protolabs Part (Neck_to_tube)</t>
  </si>
  <si>
    <t>6061 Aluminum Tube (1" OD, 1/8" Wall thickness, 6" long) **cut to 4"**</t>
  </si>
  <si>
    <t>Custom Protolabs Part (Tube_to_Tilt)</t>
  </si>
  <si>
    <t>Custom Protolabs Part (Adjust_To_Turn)</t>
  </si>
  <si>
    <t>Custom Protolabs Part (Mouth_To_Tilt)</t>
  </si>
  <si>
    <t>Ball Bearing (Steel, shielded, for 1/2" dia. shaft)</t>
  </si>
  <si>
    <t>Spacers (Brass, 0.531" ID, 0.741" OD, 0.125" Length)</t>
  </si>
  <si>
    <t>High-Strength Steel Threaded Rod (1/4"-28, 1ft long) **cut to 2" long**</t>
  </si>
  <si>
    <t>High-Strength Steel Threaded Rod (1/4"-28, 1ft long)  **cut to 2.25" long**</t>
  </si>
  <si>
    <t>Custom Protolabs Part (Tilt_Adjust)</t>
  </si>
  <si>
    <t>Neck Adjustment Subassembly</t>
  </si>
  <si>
    <t>18-8 Stainless Steel Socket Head Screw (1/4"-20, 1" long)</t>
  </si>
  <si>
    <t>https://www.mcmaster.com/#92196a542/=1cscxu2</t>
  </si>
  <si>
    <t>Custom Protolabs Part (New_Head_Tilt Plate)</t>
  </si>
  <si>
    <t>18-8 Stainless Steel Socket Head Screw (4-40, 1/2" long)</t>
  </si>
  <si>
    <t>https://www.mcmaster.com/#92196a110/=1csczzr</t>
  </si>
  <si>
    <t>18-8 Stainless Steel Socket Head Screw (6-32, 5/8" long)</t>
  </si>
  <si>
    <t>https://www.mcmaster.com/#92196a150/=1csd1zs</t>
  </si>
  <si>
    <t>https://www.mcmaster.com/#6058k36/=1csd2wz</t>
  </si>
  <si>
    <t>Stainless Steel Ball Joint Linkage (1/4"-28)</t>
  </si>
  <si>
    <t>92196A272</t>
  </si>
  <si>
    <t>18-8 Stainless Steel Socket Head Screw (10-32, 3/4" long)</t>
  </si>
  <si>
    <t>https://www.mcmaster.com/#92196a272/=1csd688</t>
  </si>
  <si>
    <t>Zinc Yellow-Chromate Plated Steel Thin Hex Nut (1/4"-28 thread)</t>
  </si>
  <si>
    <t>Button Head Hex Screws (M2.5, 12mm long)</t>
  </si>
  <si>
    <t>92095A461</t>
  </si>
  <si>
    <t>https://www.mcmaster.com/#92095a461/=1csd7i4</t>
  </si>
  <si>
    <t>https://www.mcmaster.com/#92095a459/=1csd8p4</t>
  </si>
  <si>
    <t>https://www.mcmaster.com/#92095a457/=1csd9kt</t>
  </si>
  <si>
    <t>https://www.mcmaster.com/#92196a110/=1csda0r</t>
  </si>
  <si>
    <t xml:space="preserve">18-8 Stainless Steel Socket Head Screws (4-40, 1/2" long) </t>
  </si>
  <si>
    <t>Custom Protolabs Part (Flanged_Adapter)</t>
  </si>
  <si>
    <t>Stainless Steel Lock Nuts (1/4"-28)</t>
  </si>
  <si>
    <t>Custom Protolabs Part (Head_Turn_Rotate)</t>
  </si>
  <si>
    <t>18-8 Stainless Steel Socket Head Screws (7/16"-20, 3/4" long)</t>
  </si>
  <si>
    <t>18-8 Stainless Steel Socket Head Screws (6-32, 1/2" long)</t>
  </si>
  <si>
    <t>90101A230</t>
  </si>
  <si>
    <t>Stainless Steel Lock Nuts (1/4"-20)</t>
  </si>
  <si>
    <t>https://www.mcmaster.com/#90101a230/=1csdi7z</t>
  </si>
  <si>
    <t>Ultramotion Servo Cylinder and Rod End Attachment</t>
  </si>
  <si>
    <t>Ultramotion Servo Cylinder Mount</t>
  </si>
  <si>
    <t>Custom Protolabs Part (Shaft_Mount)</t>
  </si>
  <si>
    <t>92196A331</t>
  </si>
  <si>
    <t>18-8 Stainless Steel Socket Head Screws (1/4"-28, 2" Long)</t>
  </si>
  <si>
    <t>https://www.mcmaster.com/#60355k708/=1csdxsj</t>
  </si>
  <si>
    <t>Ball Bearings (Steel, Sealed, for 1" dia. Shaft)</t>
  </si>
  <si>
    <t>Custom Protolabs Part (Torso_Revision_SmallerHoles)</t>
  </si>
  <si>
    <t>https://www.mcmaster.com/#92196a194/=1csdzcc</t>
  </si>
  <si>
    <t>18-8 Stainless Steel Socket Head Screws (8-32, 1/2" Long)</t>
  </si>
  <si>
    <t>18-8 Stainless Steel Socket Head Screws (1/4"-28, 3" Long)</t>
  </si>
  <si>
    <t>https://www.mcmaster.com/#92196a333/=1cse0b2</t>
  </si>
  <si>
    <t>https://www.mcmaster.com/#92196a331/=1cse0py</t>
  </si>
  <si>
    <t>Spacers (Brass, 0.275" ID, 0.300" OD, 0.687" Length)</t>
  </si>
  <si>
    <t>Spacers (Brass, 1.05" ID, 1.368" OD, 0.125" Length)</t>
  </si>
  <si>
    <t>Stainless Steel Rotary Shaft (1" dia) **cut to 4.5" in length**</t>
  </si>
  <si>
    <t>Stainless Steel Rotary Shaft (1" dia) **cut to 3" in length**</t>
  </si>
  <si>
    <t>Stainless Steel Rotary Shaft (1/2" dia) **cut to 4" in length**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</si>
</sst>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3" borderId="0" xfId="0" applyFill="1"/>
    <xf numFmtId="8" fontId="0" fillId="0" borderId="0" xfId="0" applyNumberFormat="1" applyFont="1"/>
    <xf numFmtId="0" fontId="0" fillId="0" borderId="0" xfId="0" applyFill="1"/>
    <xf numFmtId="0" fontId="2" fillId="2" borderId="0" xfId="1"/>
    <xf numFmtId="8" fontId="2" fillId="2" borderId="0" xfId="1" applyNumberFormat="1"/>
    <xf numFmtId="0" fontId="0" fillId="4" borderId="0" xfId="0" applyFill="1"/>
    <xf numFmtId="8" fontId="0" fillId="4" borderId="0" xfId="0" applyNumberFormat="1" applyFill="1"/>
    <xf numFmtId="8" fontId="0" fillId="0" borderId="0" xfId="0" applyNumberFormat="1" applyFill="1"/>
    <xf numFmtId="0" fontId="0" fillId="4" borderId="0" xfId="0" applyFont="1" applyFill="1"/>
    <xf numFmtId="8" fontId="0" fillId="4" borderId="0" xfId="0" applyNumberFormat="1" applyFont="1" applyFill="1"/>
    <xf numFmtId="0" fontId="1" fillId="4" borderId="0" xfId="0" applyFont="1" applyFill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8" fontId="0" fillId="3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5" borderId="0" xfId="0" applyFill="1"/>
    <xf numFmtId="0" fontId="0" fillId="0" borderId="0" xfId="0" applyFont="1" applyFill="1"/>
    <xf numFmtId="8" fontId="0" fillId="0" borderId="0" xfId="0" applyNumberFormat="1" applyFont="1" applyFill="1"/>
    <xf numFmtId="0" fontId="0" fillId="0" borderId="0" xfId="0" applyFont="1" applyFill="1" applyAlignment="1">
      <alignment horizontal="left"/>
    </xf>
    <xf numFmtId="0" fontId="0" fillId="0" borderId="0" xfId="0" applyFont="1"/>
    <xf numFmtId="0" fontId="4" fillId="0" borderId="0" xfId="2" applyFill="1"/>
    <xf numFmtId="0" fontId="0" fillId="0" borderId="0" xfId="0" applyAlignment="1">
      <alignment horizontal="center"/>
    </xf>
    <xf numFmtId="0" fontId="5" fillId="0" borderId="0" xfId="0" applyFont="1"/>
    <xf numFmtId="6" fontId="0" fillId="0" borderId="0" xfId="0" applyNumberFormat="1" applyFont="1" applyFill="1"/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27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26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9.png"/><Relationship Id="rId10" Type="http://schemas.openxmlformats.org/officeDocument/2006/relationships/image" Target="../media/image24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85725</xdr:rowOff>
    </xdr:from>
    <xdr:to>
      <xdr:col>3</xdr:col>
      <xdr:colOff>2390775</xdr:colOff>
      <xdr:row>24</xdr:row>
      <xdr:rowOff>31460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66725"/>
          <a:ext cx="5648325" cy="413673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27</xdr:row>
      <xdr:rowOff>76200</xdr:rowOff>
    </xdr:from>
    <xdr:to>
      <xdr:col>3</xdr:col>
      <xdr:colOff>1943100</xdr:colOff>
      <xdr:row>45</xdr:row>
      <xdr:rowOff>93663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5219700"/>
          <a:ext cx="5200650" cy="344646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48</xdr:row>
      <xdr:rowOff>95250</xdr:rowOff>
    </xdr:from>
    <xdr:to>
      <xdr:col>4</xdr:col>
      <xdr:colOff>876300</xdr:colOff>
      <xdr:row>63</xdr:row>
      <xdr:rowOff>114751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9239250"/>
          <a:ext cx="6896100" cy="2877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66</xdr:row>
      <xdr:rowOff>76200</xdr:rowOff>
    </xdr:from>
    <xdr:to>
      <xdr:col>3</xdr:col>
      <xdr:colOff>1504950</xdr:colOff>
      <xdr:row>89</xdr:row>
      <xdr:rowOff>180227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" y="12649200"/>
          <a:ext cx="4848225" cy="4485527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93</xdr:row>
      <xdr:rowOff>66675</xdr:rowOff>
    </xdr:from>
    <xdr:to>
      <xdr:col>3</xdr:col>
      <xdr:colOff>1990725</xdr:colOff>
      <xdr:row>121</xdr:row>
      <xdr:rowOff>171374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7225" y="17783175"/>
          <a:ext cx="5353050" cy="543869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125</xdr:row>
      <xdr:rowOff>66676</xdr:rowOff>
    </xdr:from>
    <xdr:to>
      <xdr:col>3</xdr:col>
      <xdr:colOff>2105025</xdr:colOff>
      <xdr:row>149</xdr:row>
      <xdr:rowOff>70398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4375" y="23879176"/>
          <a:ext cx="5410200" cy="457572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152</xdr:row>
      <xdr:rowOff>85725</xdr:rowOff>
    </xdr:from>
    <xdr:to>
      <xdr:col>4</xdr:col>
      <xdr:colOff>1352550</xdr:colOff>
      <xdr:row>181</xdr:row>
      <xdr:rowOff>130751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04850" y="29041725"/>
          <a:ext cx="7324725" cy="5569526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185</xdr:row>
      <xdr:rowOff>47625</xdr:rowOff>
    </xdr:from>
    <xdr:to>
      <xdr:col>4</xdr:col>
      <xdr:colOff>1066800</xdr:colOff>
      <xdr:row>201</xdr:row>
      <xdr:rowOff>109766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47700" y="35290125"/>
          <a:ext cx="7096125" cy="311014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204</xdr:row>
      <xdr:rowOff>66675</xdr:rowOff>
    </xdr:from>
    <xdr:to>
      <xdr:col>4</xdr:col>
      <xdr:colOff>942108</xdr:colOff>
      <xdr:row>237</xdr:row>
      <xdr:rowOff>65889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5800" y="38928675"/>
          <a:ext cx="6933333" cy="62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240</xdr:row>
      <xdr:rowOff>85725</xdr:rowOff>
    </xdr:from>
    <xdr:to>
      <xdr:col>3</xdr:col>
      <xdr:colOff>2466976</xdr:colOff>
      <xdr:row>268</xdr:row>
      <xdr:rowOff>126292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95326" y="45805725"/>
          <a:ext cx="5791200" cy="5374567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272</xdr:row>
      <xdr:rowOff>66674</xdr:rowOff>
    </xdr:from>
    <xdr:to>
      <xdr:col>4</xdr:col>
      <xdr:colOff>437017</xdr:colOff>
      <xdr:row>293</xdr:row>
      <xdr:rowOff>19049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5326" y="51882674"/>
          <a:ext cx="6418716" cy="39528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296</xdr:row>
      <xdr:rowOff>95250</xdr:rowOff>
    </xdr:from>
    <xdr:to>
      <xdr:col>3</xdr:col>
      <xdr:colOff>2581275</xdr:colOff>
      <xdr:row>321</xdr:row>
      <xdr:rowOff>124530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66750" y="56483250"/>
          <a:ext cx="5934075" cy="479178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325</xdr:row>
      <xdr:rowOff>76200</xdr:rowOff>
    </xdr:from>
    <xdr:to>
      <xdr:col>5</xdr:col>
      <xdr:colOff>400050</xdr:colOff>
      <xdr:row>342</xdr:row>
      <xdr:rowOff>73997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33425" y="61988700"/>
          <a:ext cx="7800975" cy="3236297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346</xdr:row>
      <xdr:rowOff>104775</xdr:rowOff>
    </xdr:from>
    <xdr:to>
      <xdr:col>5</xdr:col>
      <xdr:colOff>390525</xdr:colOff>
      <xdr:row>372</xdr:row>
      <xdr:rowOff>33338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4375" y="66017775"/>
          <a:ext cx="7810500" cy="4881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</xdr:row>
      <xdr:rowOff>123825</xdr:rowOff>
    </xdr:from>
    <xdr:to>
      <xdr:col>2</xdr:col>
      <xdr:colOff>1661861</xdr:colOff>
      <xdr:row>13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504825"/>
          <a:ext cx="4862260" cy="21336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17</xdr:row>
      <xdr:rowOff>57150</xdr:rowOff>
    </xdr:from>
    <xdr:to>
      <xdr:col>2</xdr:col>
      <xdr:colOff>847726</xdr:colOff>
      <xdr:row>30</xdr:row>
      <xdr:rowOff>50755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6" y="3295650"/>
          <a:ext cx="3905250" cy="247010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34</xdr:row>
      <xdr:rowOff>85725</xdr:rowOff>
    </xdr:from>
    <xdr:to>
      <xdr:col>2</xdr:col>
      <xdr:colOff>1933575</xdr:colOff>
      <xdr:row>49</xdr:row>
      <xdr:rowOff>189427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6562725"/>
          <a:ext cx="5162550" cy="296120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53</xdr:row>
      <xdr:rowOff>95251</xdr:rowOff>
    </xdr:from>
    <xdr:to>
      <xdr:col>2</xdr:col>
      <xdr:colOff>2447925</xdr:colOff>
      <xdr:row>69</xdr:row>
      <xdr:rowOff>86655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10191751"/>
          <a:ext cx="5800725" cy="3039404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72</xdr:row>
      <xdr:rowOff>66675</xdr:rowOff>
    </xdr:from>
    <xdr:to>
      <xdr:col>2</xdr:col>
      <xdr:colOff>1371600</xdr:colOff>
      <xdr:row>91</xdr:row>
      <xdr:rowOff>119340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" y="13782675"/>
          <a:ext cx="4648200" cy="3672165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94</xdr:row>
      <xdr:rowOff>66676</xdr:rowOff>
    </xdr:from>
    <xdr:to>
      <xdr:col>2</xdr:col>
      <xdr:colOff>866775</xdr:colOff>
      <xdr:row>111</xdr:row>
      <xdr:rowOff>81916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9075" y="17973676"/>
          <a:ext cx="4076700" cy="32537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114</xdr:row>
      <xdr:rowOff>104775</xdr:rowOff>
    </xdr:from>
    <xdr:to>
      <xdr:col>2</xdr:col>
      <xdr:colOff>1476375</xdr:colOff>
      <xdr:row>132</xdr:row>
      <xdr:rowOff>4731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" y="21821775"/>
          <a:ext cx="4752975" cy="332895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209551</xdr:colOff>
      <xdr:row>135</xdr:row>
      <xdr:rowOff>180975</xdr:rowOff>
    </xdr:from>
    <xdr:to>
      <xdr:col>2</xdr:col>
      <xdr:colOff>2171701</xdr:colOff>
      <xdr:row>163</xdr:row>
      <xdr:rowOff>110524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9551" y="25898475"/>
          <a:ext cx="5391150" cy="526354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166</xdr:row>
      <xdr:rowOff>66675</xdr:rowOff>
    </xdr:from>
    <xdr:to>
      <xdr:col>2</xdr:col>
      <xdr:colOff>2286000</xdr:colOff>
      <xdr:row>185</xdr:row>
      <xdr:rowOff>27196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775" y="31689675"/>
          <a:ext cx="5610225" cy="358002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188</xdr:row>
      <xdr:rowOff>123825</xdr:rowOff>
    </xdr:from>
    <xdr:to>
      <xdr:col>2</xdr:col>
      <xdr:colOff>285751</xdr:colOff>
      <xdr:row>207</xdr:row>
      <xdr:rowOff>13934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85751" y="35937825"/>
          <a:ext cx="3429000" cy="350960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210</xdr:row>
      <xdr:rowOff>104776</xdr:rowOff>
    </xdr:from>
    <xdr:to>
      <xdr:col>3</xdr:col>
      <xdr:colOff>628650</xdr:colOff>
      <xdr:row>226</xdr:row>
      <xdr:rowOff>162332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0975" y="40109776"/>
          <a:ext cx="6457950" cy="310555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230</xdr:row>
      <xdr:rowOff>66675</xdr:rowOff>
    </xdr:from>
    <xdr:to>
      <xdr:col>2</xdr:col>
      <xdr:colOff>504825</xdr:colOff>
      <xdr:row>252</xdr:row>
      <xdr:rowOff>101574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0025" y="43881675"/>
          <a:ext cx="3733800" cy="422589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255</xdr:row>
      <xdr:rowOff>104776</xdr:rowOff>
    </xdr:from>
    <xdr:to>
      <xdr:col>2</xdr:col>
      <xdr:colOff>1790700</xdr:colOff>
      <xdr:row>270</xdr:row>
      <xdr:rowOff>150156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3350" y="48682276"/>
          <a:ext cx="5086350" cy="290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" TargetMode="External"/><Relationship Id="rId2" Type="http://schemas.openxmlformats.org/officeDocument/2006/relationships/hyperlink" Target="https://www.mcmaster.com/" TargetMode="External"/><Relationship Id="rId1" Type="http://schemas.openxmlformats.org/officeDocument/2006/relationships/hyperlink" Target="https://www.mcmaster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cmaster.com/" TargetMode="External"/><Relationship Id="rId1" Type="http://schemas.openxmlformats.org/officeDocument/2006/relationships/hyperlink" Target="https://www.mcmaster.com/" TargetMode="External"/><Relationship Id="rId6" Type="http://schemas.openxmlformats.org/officeDocument/2006/relationships/hyperlink" Target="https://www.servocity.com/1-bore-clamping-hub-a" TargetMode="External"/><Relationship Id="rId5" Type="http://schemas.openxmlformats.org/officeDocument/2006/relationships/hyperlink" Target="https://www.mcmaster.com/" TargetMode="External"/><Relationship Id="rId4" Type="http://schemas.openxmlformats.org/officeDocument/2006/relationships/hyperlink" Target="https://www.mcmast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" TargetMode="External"/><Relationship Id="rId2" Type="http://schemas.openxmlformats.org/officeDocument/2006/relationships/hyperlink" Target="https://www.mcmaster.com/" TargetMode="External"/><Relationship Id="rId1" Type="http://schemas.openxmlformats.org/officeDocument/2006/relationships/hyperlink" Target="https://www.mcmaster.com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mcmaster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cmaster.com/" TargetMode="External"/><Relationship Id="rId2" Type="http://schemas.openxmlformats.org/officeDocument/2006/relationships/hyperlink" Target="https://www.mcmaster.com/" TargetMode="External"/><Relationship Id="rId1" Type="http://schemas.openxmlformats.org/officeDocument/2006/relationships/hyperlink" Target="https://www.mcmaster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6"/>
  <sheetViews>
    <sheetView tabSelected="1" zoomScale="110" zoomScaleNormal="110" workbookViewId="0">
      <selection activeCell="B94" sqref="B94"/>
    </sheetView>
  </sheetViews>
  <sheetFormatPr defaultRowHeight="14.4" x14ac:dyDescent="0.3"/>
  <cols>
    <col min="1" max="1" width="28.88671875" style="20" customWidth="1"/>
    <col min="2" max="2" width="65.5546875" customWidth="1"/>
    <col min="3" max="3" width="12.109375" customWidth="1"/>
    <col min="4" max="4" width="14.44140625" customWidth="1"/>
    <col min="5" max="5" width="16.88671875" customWidth="1"/>
    <col min="6" max="6" width="45.6640625" customWidth="1"/>
  </cols>
  <sheetData>
    <row r="1" spans="1:7" s="5" customFormat="1" x14ac:dyDescent="0.3">
      <c r="A1" s="21" t="s">
        <v>1</v>
      </c>
    </row>
    <row r="2" spans="1:7" s="5" customFormat="1" x14ac:dyDescent="0.3">
      <c r="A2" s="21" t="s">
        <v>198</v>
      </c>
      <c r="B2" s="22" t="s">
        <v>7</v>
      </c>
      <c r="C2" s="22" t="s">
        <v>2</v>
      </c>
      <c r="D2" s="22" t="s">
        <v>3</v>
      </c>
      <c r="E2" s="22" t="s">
        <v>5</v>
      </c>
      <c r="F2" s="22" t="s">
        <v>6</v>
      </c>
      <c r="G2" s="22"/>
    </row>
    <row r="3" spans="1:7" s="5" customFormat="1" x14ac:dyDescent="0.3">
      <c r="A3" s="16">
        <v>1</v>
      </c>
      <c r="B3" s="24" t="s">
        <v>224</v>
      </c>
      <c r="C3" s="5">
        <v>1</v>
      </c>
      <c r="D3" s="5" t="s">
        <v>132</v>
      </c>
      <c r="E3" s="5" t="s">
        <v>132</v>
      </c>
      <c r="F3" s="5" t="s">
        <v>132</v>
      </c>
    </row>
    <row r="4" spans="1:7" s="5" customFormat="1" x14ac:dyDescent="0.3">
      <c r="A4" s="16">
        <v>2</v>
      </c>
      <c r="B4" s="24" t="s">
        <v>225</v>
      </c>
      <c r="C4" s="5">
        <v>2</v>
      </c>
      <c r="D4" s="5" t="s">
        <v>132</v>
      </c>
      <c r="E4" s="5" t="s">
        <v>132</v>
      </c>
      <c r="F4" s="5" t="s">
        <v>132</v>
      </c>
    </row>
    <row r="5" spans="1:7" s="5" customFormat="1" x14ac:dyDescent="0.3">
      <c r="A5" s="16">
        <v>3</v>
      </c>
      <c r="B5" s="5" t="s">
        <v>150</v>
      </c>
      <c r="C5" s="5">
        <v>1</v>
      </c>
      <c r="D5" s="10">
        <v>4.12</v>
      </c>
      <c r="E5" s="5" t="s">
        <v>151</v>
      </c>
      <c r="F5" s="5" t="s">
        <v>152</v>
      </c>
    </row>
    <row r="6" spans="1:7" s="5" customFormat="1" x14ac:dyDescent="0.3">
      <c r="A6" s="16">
        <v>4</v>
      </c>
      <c r="B6" s="24" t="s">
        <v>226</v>
      </c>
      <c r="C6" s="5">
        <v>1</v>
      </c>
      <c r="D6" s="5" t="s">
        <v>132</v>
      </c>
      <c r="E6" s="5" t="s">
        <v>132</v>
      </c>
      <c r="F6" s="5" t="s">
        <v>132</v>
      </c>
    </row>
    <row r="7" spans="1:7" s="5" customFormat="1" x14ac:dyDescent="0.3">
      <c r="A7" s="16">
        <v>5</v>
      </c>
      <c r="B7" s="5" t="s">
        <v>227</v>
      </c>
      <c r="C7" s="5">
        <v>1</v>
      </c>
      <c r="D7" s="10">
        <v>5.92</v>
      </c>
      <c r="E7" s="5" t="s">
        <v>159</v>
      </c>
      <c r="F7" s="5" t="s">
        <v>158</v>
      </c>
    </row>
    <row r="8" spans="1:7" s="5" customFormat="1" x14ac:dyDescent="0.3">
      <c r="A8" s="16">
        <v>6</v>
      </c>
      <c r="B8" s="5" t="s">
        <v>234</v>
      </c>
      <c r="C8" s="5">
        <v>1</v>
      </c>
      <c r="D8" s="10" t="s">
        <v>132</v>
      </c>
      <c r="E8" s="5" t="s">
        <v>132</v>
      </c>
      <c r="F8" s="5" t="s">
        <v>132</v>
      </c>
    </row>
    <row r="9" spans="1:7" s="5" customFormat="1" x14ac:dyDescent="0.3">
      <c r="A9" s="16">
        <v>7</v>
      </c>
      <c r="B9" s="5" t="s">
        <v>232</v>
      </c>
      <c r="C9" s="5">
        <v>6</v>
      </c>
      <c r="D9" s="10">
        <v>2.87</v>
      </c>
      <c r="E9" s="5" t="s">
        <v>13</v>
      </c>
      <c r="F9" s="5" t="s">
        <v>14</v>
      </c>
    </row>
    <row r="10" spans="1:7" s="5" customFormat="1" x14ac:dyDescent="0.3">
      <c r="A10" s="16">
        <v>8</v>
      </c>
      <c r="B10" s="5" t="s">
        <v>242</v>
      </c>
      <c r="C10" s="5">
        <v>1</v>
      </c>
      <c r="D10" s="10">
        <v>499</v>
      </c>
    </row>
    <row r="11" spans="1:7" s="5" customFormat="1" x14ac:dyDescent="0.3">
      <c r="A11" s="16">
        <v>9</v>
      </c>
      <c r="B11" s="5" t="s">
        <v>237</v>
      </c>
      <c r="C11" s="5">
        <v>8</v>
      </c>
      <c r="D11" s="10">
        <v>7.14</v>
      </c>
      <c r="E11" s="5" t="s">
        <v>23</v>
      </c>
      <c r="F11" s="5" t="s">
        <v>22</v>
      </c>
    </row>
    <row r="12" spans="1:7" s="5" customFormat="1" x14ac:dyDescent="0.3">
      <c r="A12" s="16">
        <v>10</v>
      </c>
      <c r="B12" s="5" t="s">
        <v>15</v>
      </c>
      <c r="C12" s="5">
        <v>8</v>
      </c>
      <c r="D12" s="10">
        <v>6.98</v>
      </c>
      <c r="E12" s="5" t="s">
        <v>16</v>
      </c>
      <c r="F12" s="5" t="s">
        <v>17</v>
      </c>
    </row>
    <row r="13" spans="1:7" s="5" customFormat="1" x14ac:dyDescent="0.3">
      <c r="A13" s="16">
        <v>11</v>
      </c>
      <c r="B13" s="24" t="s">
        <v>228</v>
      </c>
      <c r="C13" s="5">
        <v>1</v>
      </c>
      <c r="D13" s="5" t="s">
        <v>132</v>
      </c>
      <c r="E13" s="5" t="s">
        <v>132</v>
      </c>
      <c r="F13" s="5" t="s">
        <v>132</v>
      </c>
    </row>
    <row r="14" spans="1:7" s="5" customFormat="1" x14ac:dyDescent="0.3">
      <c r="A14" s="16">
        <v>12</v>
      </c>
      <c r="B14" s="5" t="s">
        <v>243</v>
      </c>
      <c r="C14" s="5">
        <v>2</v>
      </c>
      <c r="D14" s="10">
        <v>6.09</v>
      </c>
      <c r="E14" s="5" t="s">
        <v>28</v>
      </c>
      <c r="F14" s="5" t="s">
        <v>29</v>
      </c>
    </row>
    <row r="15" spans="1:7" s="5" customFormat="1" x14ac:dyDescent="0.3">
      <c r="A15" s="16">
        <v>13</v>
      </c>
      <c r="B15" s="24" t="s">
        <v>229</v>
      </c>
      <c r="C15" s="5">
        <v>1</v>
      </c>
      <c r="D15" s="5" t="s">
        <v>132</v>
      </c>
      <c r="E15" s="5" t="s">
        <v>132</v>
      </c>
      <c r="F15" s="5" t="s">
        <v>132</v>
      </c>
    </row>
    <row r="16" spans="1:7" s="5" customFormat="1" x14ac:dyDescent="0.3">
      <c r="A16" s="16">
        <v>14</v>
      </c>
      <c r="B16" s="5" t="s">
        <v>124</v>
      </c>
      <c r="C16" s="5">
        <v>2</v>
      </c>
      <c r="D16" s="10">
        <v>5.99</v>
      </c>
      <c r="E16" s="23">
        <v>545588</v>
      </c>
      <c r="F16" s="5" t="s">
        <v>71</v>
      </c>
    </row>
    <row r="17" spans="1:6" s="5" customFormat="1" x14ac:dyDescent="0.3">
      <c r="A17" s="16">
        <v>15</v>
      </c>
      <c r="B17" s="5" t="s">
        <v>130</v>
      </c>
      <c r="C17" s="5">
        <v>2</v>
      </c>
      <c r="D17" s="10">
        <v>6.14</v>
      </c>
      <c r="E17" s="5" t="s">
        <v>131</v>
      </c>
      <c r="F17" s="5" t="s">
        <v>129</v>
      </c>
    </row>
    <row r="18" spans="1:6" s="5" customFormat="1" x14ac:dyDescent="0.3">
      <c r="A18" s="16">
        <v>16</v>
      </c>
      <c r="B18" s="5" t="s">
        <v>244</v>
      </c>
      <c r="C18" s="5">
        <v>8</v>
      </c>
      <c r="D18" s="10">
        <v>4.32</v>
      </c>
      <c r="E18" s="5" t="s">
        <v>119</v>
      </c>
      <c r="F18" s="5" t="s">
        <v>120</v>
      </c>
    </row>
    <row r="19" spans="1:6" s="5" customFormat="1" x14ac:dyDescent="0.3">
      <c r="A19" s="16">
        <v>17</v>
      </c>
      <c r="B19" s="5" t="s">
        <v>271</v>
      </c>
      <c r="C19" s="5">
        <v>4</v>
      </c>
      <c r="D19" s="10">
        <v>11.45</v>
      </c>
      <c r="E19" s="5" t="s">
        <v>245</v>
      </c>
      <c r="F19" s="5" t="s">
        <v>246</v>
      </c>
    </row>
    <row r="21" spans="1:6" x14ac:dyDescent="0.3">
      <c r="A21" s="21" t="s">
        <v>223</v>
      </c>
      <c r="B21" s="5"/>
      <c r="C21" s="5"/>
      <c r="D21" s="5"/>
      <c r="E21" s="5"/>
      <c r="F21" s="5"/>
    </row>
    <row r="22" spans="1:6" x14ac:dyDescent="0.3">
      <c r="A22" s="21" t="s">
        <v>198</v>
      </c>
      <c r="B22" s="22" t="s">
        <v>7</v>
      </c>
      <c r="C22" s="22" t="s">
        <v>2</v>
      </c>
      <c r="D22" s="22" t="s">
        <v>3</v>
      </c>
      <c r="E22" s="22" t="s">
        <v>5</v>
      </c>
      <c r="F22" s="22" t="s">
        <v>6</v>
      </c>
    </row>
    <row r="23" spans="1:6" x14ac:dyDescent="0.3">
      <c r="A23" s="20">
        <v>1</v>
      </c>
      <c r="B23" s="5" t="s">
        <v>121</v>
      </c>
      <c r="C23" s="5">
        <v>2</v>
      </c>
      <c r="D23" s="10">
        <v>17.02</v>
      </c>
      <c r="E23" s="5" t="s">
        <v>122</v>
      </c>
      <c r="F23" s="5" t="s">
        <v>123</v>
      </c>
    </row>
    <row r="24" spans="1:6" x14ac:dyDescent="0.3">
      <c r="A24" s="20">
        <v>2</v>
      </c>
      <c r="B24" s="5" t="s">
        <v>231</v>
      </c>
      <c r="C24" s="5">
        <v>4</v>
      </c>
      <c r="D24" s="10">
        <v>5.48</v>
      </c>
      <c r="E24" s="5" t="s">
        <v>10</v>
      </c>
      <c r="F24" s="5" t="s">
        <v>69</v>
      </c>
    </row>
    <row r="25" spans="1:6" x14ac:dyDescent="0.3">
      <c r="A25" s="20">
        <v>3</v>
      </c>
      <c r="B25" s="5" t="s">
        <v>230</v>
      </c>
      <c r="C25" s="5">
        <v>4</v>
      </c>
      <c r="D25" s="10">
        <v>4.2</v>
      </c>
      <c r="E25" s="5" t="s">
        <v>135</v>
      </c>
      <c r="F25" s="5" t="s">
        <v>277</v>
      </c>
    </row>
    <row r="26" spans="1:6" x14ac:dyDescent="0.3">
      <c r="A26" s="20">
        <v>4</v>
      </c>
      <c r="B26" s="24" t="s">
        <v>233</v>
      </c>
      <c r="C26" s="5">
        <v>1</v>
      </c>
      <c r="D26" s="5" t="s">
        <v>132</v>
      </c>
      <c r="E26" s="5" t="s">
        <v>132</v>
      </c>
      <c r="F26" s="5" t="s">
        <v>132</v>
      </c>
    </row>
    <row r="27" spans="1:6" x14ac:dyDescent="0.3">
      <c r="A27" s="20">
        <v>5</v>
      </c>
      <c r="B27" s="5" t="s">
        <v>145</v>
      </c>
      <c r="C27" s="5">
        <v>2</v>
      </c>
      <c r="D27" s="10">
        <v>20.04</v>
      </c>
      <c r="E27" s="5" t="s">
        <v>144</v>
      </c>
      <c r="F27" s="5" t="s">
        <v>143</v>
      </c>
    </row>
    <row r="28" spans="1:6" x14ac:dyDescent="0.3">
      <c r="B28" s="5"/>
      <c r="C28" s="5"/>
      <c r="D28" s="10"/>
      <c r="E28" s="5"/>
      <c r="F28" s="5"/>
    </row>
    <row r="29" spans="1:6" x14ac:dyDescent="0.3">
      <c r="A29" s="21" t="s">
        <v>235</v>
      </c>
      <c r="B29" s="5"/>
      <c r="C29" s="5"/>
      <c r="D29" s="5"/>
      <c r="E29" s="5"/>
      <c r="F29" s="5"/>
    </row>
    <row r="30" spans="1:6" x14ac:dyDescent="0.3">
      <c r="A30" s="21" t="s">
        <v>198</v>
      </c>
      <c r="B30" s="22" t="s">
        <v>7</v>
      </c>
      <c r="C30" s="22" t="s">
        <v>2</v>
      </c>
      <c r="D30" s="22" t="s">
        <v>3</v>
      </c>
      <c r="E30" s="22" t="s">
        <v>5</v>
      </c>
      <c r="F30" s="22" t="s">
        <v>6</v>
      </c>
    </row>
    <row r="31" spans="1:6" x14ac:dyDescent="0.3">
      <c r="A31" s="16">
        <v>1</v>
      </c>
      <c r="B31" s="25" t="s">
        <v>222</v>
      </c>
      <c r="C31" s="25">
        <v>1</v>
      </c>
      <c r="D31" s="32">
        <v>499</v>
      </c>
      <c r="E31" s="25" t="s">
        <v>132</v>
      </c>
      <c r="F31" s="28" t="s">
        <v>247</v>
      </c>
    </row>
    <row r="32" spans="1:6" x14ac:dyDescent="0.3">
      <c r="A32" s="16">
        <v>2</v>
      </c>
      <c r="B32" s="5" t="s">
        <v>236</v>
      </c>
      <c r="C32" s="25">
        <v>1</v>
      </c>
      <c r="D32" s="26">
        <v>14.9</v>
      </c>
      <c r="E32" s="25" t="s">
        <v>132</v>
      </c>
      <c r="F32" s="5" t="s">
        <v>20</v>
      </c>
    </row>
    <row r="33" spans="1:7" x14ac:dyDescent="0.3">
      <c r="A33" s="16">
        <v>3</v>
      </c>
      <c r="B33" s="5" t="s">
        <v>237</v>
      </c>
      <c r="C33" s="25">
        <v>4</v>
      </c>
      <c r="D33" s="10">
        <v>7.14</v>
      </c>
      <c r="E33" s="25" t="s">
        <v>23</v>
      </c>
      <c r="F33" s="28" t="s">
        <v>241</v>
      </c>
    </row>
    <row r="34" spans="1:7" x14ac:dyDescent="0.3">
      <c r="A34" s="16">
        <v>4</v>
      </c>
      <c r="B34" s="25" t="s">
        <v>238</v>
      </c>
      <c r="C34" s="25">
        <v>2</v>
      </c>
      <c r="D34" s="26">
        <v>9.84</v>
      </c>
      <c r="E34" s="25" t="s">
        <v>239</v>
      </c>
      <c r="F34" s="28" t="s">
        <v>240</v>
      </c>
    </row>
    <row r="35" spans="1:7" x14ac:dyDescent="0.3">
      <c r="A35" s="21"/>
      <c r="B35" s="22"/>
      <c r="C35" s="22"/>
      <c r="D35" s="22"/>
      <c r="E35" s="22"/>
    </row>
    <row r="36" spans="1:7" x14ac:dyDescent="0.3">
      <c r="A36" s="1" t="s">
        <v>31</v>
      </c>
    </row>
    <row r="37" spans="1:7" x14ac:dyDescent="0.3">
      <c r="A37" s="1" t="s">
        <v>198</v>
      </c>
      <c r="B37" s="1" t="s">
        <v>7</v>
      </c>
      <c r="C37" s="1" t="s">
        <v>2</v>
      </c>
      <c r="D37" s="1" t="s">
        <v>3</v>
      </c>
      <c r="E37" s="1" t="s">
        <v>5</v>
      </c>
      <c r="F37" s="1" t="s">
        <v>6</v>
      </c>
      <c r="G37" s="1"/>
    </row>
    <row r="38" spans="1:7" x14ac:dyDescent="0.3">
      <c r="A38" s="20">
        <v>1</v>
      </c>
      <c r="B38" s="24" t="s">
        <v>248</v>
      </c>
      <c r="C38">
        <v>1</v>
      </c>
      <c r="D38" t="s">
        <v>132</v>
      </c>
      <c r="E38" t="s">
        <v>132</v>
      </c>
      <c r="F38" t="s">
        <v>132</v>
      </c>
    </row>
    <row r="39" spans="1:7" s="5" customFormat="1" x14ac:dyDescent="0.3">
      <c r="A39" s="16">
        <v>2</v>
      </c>
      <c r="B39" s="25" t="s">
        <v>249</v>
      </c>
      <c r="C39" s="25">
        <v>1</v>
      </c>
      <c r="D39" s="26">
        <v>5.14</v>
      </c>
      <c r="E39" s="25" t="s">
        <v>34</v>
      </c>
      <c r="F39" s="25" t="s">
        <v>35</v>
      </c>
      <c r="G39" s="22"/>
    </row>
    <row r="40" spans="1:7" s="5" customFormat="1" x14ac:dyDescent="0.3">
      <c r="A40" s="16">
        <v>3</v>
      </c>
      <c r="B40" s="24" t="s">
        <v>250</v>
      </c>
      <c r="C40" s="5">
        <v>1</v>
      </c>
      <c r="D40" s="5" t="s">
        <v>132</v>
      </c>
      <c r="E40" s="25" t="s">
        <v>132</v>
      </c>
      <c r="F40" s="25" t="s">
        <v>132</v>
      </c>
    </row>
    <row r="41" spans="1:7" s="5" customFormat="1" x14ac:dyDescent="0.3">
      <c r="A41" s="16">
        <v>4</v>
      </c>
      <c r="B41" s="5" t="s">
        <v>99</v>
      </c>
      <c r="C41" s="5">
        <v>1</v>
      </c>
      <c r="D41" s="10">
        <v>56.39</v>
      </c>
      <c r="E41" s="5" t="s">
        <v>100</v>
      </c>
      <c r="F41" s="5" t="s">
        <v>101</v>
      </c>
    </row>
    <row r="42" spans="1:7" s="5" customFormat="1" x14ac:dyDescent="0.3">
      <c r="A42" s="16">
        <v>5</v>
      </c>
      <c r="B42" s="5" t="s">
        <v>88</v>
      </c>
      <c r="C42" s="5">
        <v>2</v>
      </c>
      <c r="D42" s="10">
        <v>5.99</v>
      </c>
      <c r="E42" s="5" t="s">
        <v>132</v>
      </c>
      <c r="F42" s="5" t="s">
        <v>89</v>
      </c>
    </row>
    <row r="43" spans="1:7" s="5" customFormat="1" x14ac:dyDescent="0.3">
      <c r="A43" s="16">
        <v>6</v>
      </c>
      <c r="B43" s="5" t="s">
        <v>142</v>
      </c>
      <c r="C43" s="5">
        <v>8</v>
      </c>
      <c r="D43" s="10">
        <v>5.41</v>
      </c>
      <c r="E43" s="5" t="s">
        <v>97</v>
      </c>
      <c r="F43" s="5" t="s">
        <v>141</v>
      </c>
    </row>
    <row r="47" spans="1:7" x14ac:dyDescent="0.3">
      <c r="A47" s="1" t="s">
        <v>8</v>
      </c>
    </row>
    <row r="48" spans="1:7" x14ac:dyDescent="0.3">
      <c r="A48" s="1" t="s">
        <v>198</v>
      </c>
      <c r="B48" s="1" t="s">
        <v>7</v>
      </c>
      <c r="C48" s="1" t="s">
        <v>2</v>
      </c>
      <c r="D48" s="1" t="s">
        <v>3</v>
      </c>
      <c r="E48" s="1" t="s">
        <v>5</v>
      </c>
      <c r="F48" s="1" t="s">
        <v>6</v>
      </c>
      <c r="G48" s="1"/>
    </row>
    <row r="49" spans="1:6" x14ac:dyDescent="0.3">
      <c r="A49" s="20">
        <v>1</v>
      </c>
      <c r="B49" s="24" t="s">
        <v>251</v>
      </c>
      <c r="C49">
        <v>1</v>
      </c>
      <c r="D49" t="s">
        <v>132</v>
      </c>
      <c r="E49" t="s">
        <v>132</v>
      </c>
      <c r="F49" t="s">
        <v>132</v>
      </c>
    </row>
    <row r="50" spans="1:6" s="5" customFormat="1" x14ac:dyDescent="0.3">
      <c r="A50" s="16">
        <v>2</v>
      </c>
      <c r="B50" s="5" t="s">
        <v>19</v>
      </c>
      <c r="C50" s="5">
        <v>1</v>
      </c>
      <c r="D50" s="10">
        <v>14.9</v>
      </c>
      <c r="F50" s="5" t="s">
        <v>20</v>
      </c>
    </row>
    <row r="51" spans="1:6" x14ac:dyDescent="0.3">
      <c r="A51" s="20">
        <v>3</v>
      </c>
      <c r="B51" s="24" t="s">
        <v>252</v>
      </c>
      <c r="C51">
        <v>1</v>
      </c>
      <c r="D51" t="s">
        <v>132</v>
      </c>
      <c r="E51" t="s">
        <v>132</v>
      </c>
      <c r="F51" s="5" t="s">
        <v>132</v>
      </c>
    </row>
    <row r="52" spans="1:6" s="5" customFormat="1" x14ac:dyDescent="0.3">
      <c r="A52" s="16">
        <v>4</v>
      </c>
      <c r="B52" s="5" t="s">
        <v>222</v>
      </c>
      <c r="C52" s="5">
        <v>1</v>
      </c>
      <c r="D52" s="10">
        <v>499</v>
      </c>
      <c r="E52" s="5" t="s">
        <v>132</v>
      </c>
      <c r="F52" s="5" t="s">
        <v>247</v>
      </c>
    </row>
    <row r="53" spans="1:6" s="5" customFormat="1" x14ac:dyDescent="0.3">
      <c r="A53" s="16">
        <v>5</v>
      </c>
      <c r="B53" s="5" t="s">
        <v>253</v>
      </c>
      <c r="C53" s="5">
        <v>2</v>
      </c>
      <c r="D53" s="10">
        <v>9.08</v>
      </c>
      <c r="E53" s="5" t="s">
        <v>103</v>
      </c>
      <c r="F53" s="5" t="s">
        <v>104</v>
      </c>
    </row>
    <row r="54" spans="1:6" s="5" customFormat="1" x14ac:dyDescent="0.3">
      <c r="A54" s="16">
        <v>6</v>
      </c>
      <c r="B54" s="5" t="s">
        <v>304</v>
      </c>
      <c r="C54" s="5">
        <v>1</v>
      </c>
      <c r="D54" s="10">
        <v>25.92</v>
      </c>
      <c r="E54" s="5" t="s">
        <v>155</v>
      </c>
      <c r="F54" s="5" t="s">
        <v>156</v>
      </c>
    </row>
    <row r="55" spans="1:6" s="5" customFormat="1" x14ac:dyDescent="0.3">
      <c r="A55" s="16">
        <v>7</v>
      </c>
      <c r="B55" s="5" t="s">
        <v>255</v>
      </c>
      <c r="C55" s="5">
        <v>1</v>
      </c>
      <c r="D55" s="10">
        <v>5.92</v>
      </c>
      <c r="E55" s="5" t="s">
        <v>159</v>
      </c>
      <c r="F55" s="5" t="s">
        <v>158</v>
      </c>
    </row>
    <row r="56" spans="1:6" s="5" customFormat="1" x14ac:dyDescent="0.3">
      <c r="A56" s="16">
        <v>8</v>
      </c>
      <c r="B56" s="5" t="s">
        <v>254</v>
      </c>
      <c r="C56" s="5">
        <v>2</v>
      </c>
      <c r="D56" s="10">
        <v>30.06</v>
      </c>
      <c r="E56" s="5" t="s">
        <v>147</v>
      </c>
      <c r="F56" s="5" t="s">
        <v>148</v>
      </c>
    </row>
    <row r="57" spans="1:6" s="5" customFormat="1" x14ac:dyDescent="0.3">
      <c r="A57" s="16">
        <v>9</v>
      </c>
      <c r="B57" s="24" t="s">
        <v>257</v>
      </c>
      <c r="C57" s="5">
        <v>1</v>
      </c>
      <c r="D57" s="5" t="s">
        <v>132</v>
      </c>
      <c r="E57" s="5" t="s">
        <v>132</v>
      </c>
      <c r="F57" s="5" t="s">
        <v>132</v>
      </c>
    </row>
    <row r="58" spans="1:6" s="5" customFormat="1" x14ac:dyDescent="0.3">
      <c r="A58" s="16">
        <v>10</v>
      </c>
      <c r="B58" s="5" t="s">
        <v>258</v>
      </c>
      <c r="C58" s="5">
        <v>1</v>
      </c>
      <c r="D58" s="5" t="s">
        <v>132</v>
      </c>
      <c r="E58" s="5" t="s">
        <v>132</v>
      </c>
      <c r="F58" s="5" t="s">
        <v>132</v>
      </c>
    </row>
    <row r="59" spans="1:6" s="5" customFormat="1" x14ac:dyDescent="0.3">
      <c r="A59" s="16">
        <v>11</v>
      </c>
      <c r="B59" s="5" t="s">
        <v>15</v>
      </c>
      <c r="C59" s="5">
        <v>8</v>
      </c>
      <c r="D59" s="10">
        <v>7.14</v>
      </c>
      <c r="E59" s="5" t="s">
        <v>16</v>
      </c>
      <c r="F59" s="5" t="s">
        <v>276</v>
      </c>
    </row>
    <row r="60" spans="1:6" s="5" customFormat="1" x14ac:dyDescent="0.3">
      <c r="A60" s="16">
        <v>12</v>
      </c>
      <c r="B60" s="5" t="s">
        <v>280</v>
      </c>
      <c r="C60" s="5">
        <v>2</v>
      </c>
      <c r="D60" s="10">
        <v>6.09</v>
      </c>
      <c r="E60" s="5" t="s">
        <v>28</v>
      </c>
      <c r="F60" s="5" t="s">
        <v>29</v>
      </c>
    </row>
    <row r="61" spans="1:6" s="5" customFormat="1" x14ac:dyDescent="0.3">
      <c r="A61" s="16">
        <v>13</v>
      </c>
      <c r="B61" s="5" t="s">
        <v>72</v>
      </c>
      <c r="C61" s="5">
        <v>2</v>
      </c>
      <c r="D61" s="10">
        <v>5.99</v>
      </c>
      <c r="E61" s="23">
        <v>545600</v>
      </c>
      <c r="F61" s="5" t="s">
        <v>71</v>
      </c>
    </row>
    <row r="62" spans="1:6" s="5" customFormat="1" x14ac:dyDescent="0.3">
      <c r="A62" s="16">
        <v>14</v>
      </c>
      <c r="B62" s="5" t="s">
        <v>259</v>
      </c>
      <c r="C62" s="5">
        <v>6</v>
      </c>
      <c r="D62" s="10">
        <v>12.89</v>
      </c>
      <c r="E62" s="5" t="s">
        <v>93</v>
      </c>
      <c r="F62" s="5" t="s">
        <v>260</v>
      </c>
    </row>
    <row r="63" spans="1:6" s="5" customFormat="1" x14ac:dyDescent="0.3">
      <c r="A63" s="16">
        <v>15</v>
      </c>
      <c r="B63" s="24" t="s">
        <v>261</v>
      </c>
      <c r="C63" s="5">
        <v>1</v>
      </c>
      <c r="D63" s="10" t="s">
        <v>132</v>
      </c>
      <c r="E63" s="5" t="s">
        <v>132</v>
      </c>
      <c r="F63" s="5" t="s">
        <v>132</v>
      </c>
    </row>
    <row r="64" spans="1:6" s="5" customFormat="1" x14ac:dyDescent="0.3">
      <c r="A64" s="16">
        <v>16</v>
      </c>
      <c r="B64" s="5" t="s">
        <v>262</v>
      </c>
      <c r="C64" s="5">
        <v>4</v>
      </c>
      <c r="D64" s="10">
        <v>4.2</v>
      </c>
      <c r="E64" s="5" t="s">
        <v>135</v>
      </c>
      <c r="F64" s="5" t="s">
        <v>263</v>
      </c>
    </row>
    <row r="65" spans="1:6" s="5" customFormat="1" x14ac:dyDescent="0.3">
      <c r="A65" s="16">
        <v>17</v>
      </c>
      <c r="B65" s="24" t="s">
        <v>229</v>
      </c>
      <c r="C65" s="5">
        <v>1</v>
      </c>
      <c r="D65" s="10" t="s">
        <v>132</v>
      </c>
      <c r="E65" s="23" t="s">
        <v>132</v>
      </c>
      <c r="F65" s="5" t="s">
        <v>132</v>
      </c>
    </row>
    <row r="66" spans="1:6" s="5" customFormat="1" x14ac:dyDescent="0.3">
      <c r="A66" s="16">
        <v>18</v>
      </c>
      <c r="B66" s="5" t="s">
        <v>264</v>
      </c>
      <c r="C66" s="5">
        <v>8</v>
      </c>
      <c r="D66" s="10">
        <v>5.66</v>
      </c>
      <c r="E66" s="5" t="s">
        <v>139</v>
      </c>
      <c r="F66" s="5" t="s">
        <v>265</v>
      </c>
    </row>
    <row r="67" spans="1:6" s="5" customFormat="1" x14ac:dyDescent="0.3">
      <c r="A67" s="16">
        <v>19</v>
      </c>
      <c r="B67" s="5" t="s">
        <v>267</v>
      </c>
      <c r="C67" s="5">
        <v>2</v>
      </c>
      <c r="D67" s="10">
        <v>6.14</v>
      </c>
      <c r="E67" s="5" t="s">
        <v>131</v>
      </c>
      <c r="F67" s="5" t="s">
        <v>266</v>
      </c>
    </row>
    <row r="68" spans="1:6" s="5" customFormat="1" x14ac:dyDescent="0.3">
      <c r="A68" s="16">
        <v>20</v>
      </c>
      <c r="B68" s="5" t="s">
        <v>269</v>
      </c>
      <c r="C68" s="5">
        <v>4</v>
      </c>
      <c r="D68" s="10">
        <v>11.19</v>
      </c>
      <c r="E68" s="5" t="s">
        <v>268</v>
      </c>
      <c r="F68" s="5" t="s">
        <v>270</v>
      </c>
    </row>
    <row r="69" spans="1:6" s="5" customFormat="1" x14ac:dyDescent="0.3">
      <c r="A69" s="16">
        <v>21</v>
      </c>
      <c r="B69" s="5" t="s">
        <v>271</v>
      </c>
      <c r="C69" s="5">
        <v>4</v>
      </c>
      <c r="D69" s="10">
        <v>11.45</v>
      </c>
      <c r="E69" s="5" t="s">
        <v>245</v>
      </c>
      <c r="F69" s="5" t="s">
        <v>246</v>
      </c>
    </row>
    <row r="70" spans="1:6" s="5" customFormat="1" x14ac:dyDescent="0.3">
      <c r="A70" s="16">
        <v>22</v>
      </c>
      <c r="B70" s="5" t="s">
        <v>272</v>
      </c>
      <c r="C70" s="5">
        <v>4</v>
      </c>
      <c r="D70" s="10">
        <v>8.6999999999999993</v>
      </c>
      <c r="E70" s="5" t="s">
        <v>273</v>
      </c>
      <c r="F70" s="5" t="s">
        <v>274</v>
      </c>
    </row>
    <row r="71" spans="1:6" s="5" customFormat="1" x14ac:dyDescent="0.3">
      <c r="A71" s="16">
        <v>23</v>
      </c>
      <c r="B71" s="25" t="s">
        <v>238</v>
      </c>
      <c r="C71" s="25">
        <v>6</v>
      </c>
      <c r="D71" s="26">
        <v>9.84</v>
      </c>
      <c r="E71" s="25" t="s">
        <v>239</v>
      </c>
      <c r="F71" s="28" t="s">
        <v>240</v>
      </c>
    </row>
    <row r="72" spans="1:6" s="5" customFormat="1" x14ac:dyDescent="0.3">
      <c r="A72" s="16">
        <v>24</v>
      </c>
      <c r="B72" s="5" t="s">
        <v>237</v>
      </c>
      <c r="C72" s="5">
        <v>4</v>
      </c>
      <c r="D72" s="10">
        <v>7.14</v>
      </c>
      <c r="E72" s="5" t="s">
        <v>23</v>
      </c>
      <c r="F72" s="5" t="s">
        <v>275</v>
      </c>
    </row>
    <row r="73" spans="1:6" s="5" customFormat="1" x14ac:dyDescent="0.3">
      <c r="A73" s="16">
        <v>25</v>
      </c>
      <c r="B73" s="5" t="s">
        <v>278</v>
      </c>
      <c r="C73" s="5">
        <v>4</v>
      </c>
      <c r="D73" s="10">
        <v>4.2</v>
      </c>
      <c r="E73" s="5" t="s">
        <v>135</v>
      </c>
      <c r="F73" s="5" t="s">
        <v>277</v>
      </c>
    </row>
    <row r="74" spans="1:6" s="5" customFormat="1" x14ac:dyDescent="0.3">
      <c r="A74" s="16"/>
    </row>
    <row r="77" spans="1:6" s="5" customFormat="1" x14ac:dyDescent="0.3">
      <c r="A77" s="22" t="s">
        <v>21</v>
      </c>
    </row>
    <row r="78" spans="1:6" s="5" customFormat="1" x14ac:dyDescent="0.3">
      <c r="A78" s="22" t="s">
        <v>198</v>
      </c>
      <c r="B78" s="22" t="s">
        <v>7</v>
      </c>
      <c r="C78" s="22" t="s">
        <v>2</v>
      </c>
      <c r="D78" s="22" t="s">
        <v>3</v>
      </c>
      <c r="E78" s="22" t="s">
        <v>5</v>
      </c>
      <c r="F78" s="22" t="s">
        <v>6</v>
      </c>
    </row>
    <row r="79" spans="1:6" s="5" customFormat="1" x14ac:dyDescent="0.3">
      <c r="A79" s="16">
        <v>1</v>
      </c>
      <c r="B79" s="24" t="s">
        <v>279</v>
      </c>
      <c r="C79" s="5">
        <v>1</v>
      </c>
      <c r="D79" s="5" t="s">
        <v>132</v>
      </c>
      <c r="E79" s="5" t="s">
        <v>132</v>
      </c>
      <c r="F79" s="5" t="s">
        <v>132</v>
      </c>
    </row>
    <row r="80" spans="1:6" s="5" customFormat="1" x14ac:dyDescent="0.3">
      <c r="A80" s="16">
        <v>2</v>
      </c>
      <c r="B80" s="5" t="s">
        <v>78</v>
      </c>
      <c r="C80" s="5">
        <v>1</v>
      </c>
      <c r="D80" s="10">
        <v>31.9</v>
      </c>
      <c r="E80" s="5" t="s">
        <v>76</v>
      </c>
      <c r="F80" s="5" t="s">
        <v>77</v>
      </c>
    </row>
    <row r="81" spans="1:6" s="5" customFormat="1" x14ac:dyDescent="0.3">
      <c r="A81" s="16">
        <v>3</v>
      </c>
      <c r="B81" s="5" t="s">
        <v>222</v>
      </c>
      <c r="C81" s="5">
        <v>1</v>
      </c>
      <c r="D81" s="10">
        <v>499</v>
      </c>
      <c r="E81" s="5" t="s">
        <v>132</v>
      </c>
      <c r="F81" s="5" t="s">
        <v>247</v>
      </c>
    </row>
    <row r="82" spans="1:6" s="5" customFormat="1" x14ac:dyDescent="0.3">
      <c r="A82" s="16">
        <v>4</v>
      </c>
      <c r="B82" s="5" t="s">
        <v>25</v>
      </c>
      <c r="C82" s="5">
        <v>2</v>
      </c>
      <c r="D82" s="10">
        <v>7.23</v>
      </c>
      <c r="E82" s="5" t="s">
        <v>27</v>
      </c>
      <c r="F82" s="5" t="s">
        <v>26</v>
      </c>
    </row>
    <row r="83" spans="1:6" s="5" customFormat="1" x14ac:dyDescent="0.3">
      <c r="A83" s="16">
        <v>5</v>
      </c>
      <c r="B83" s="5" t="s">
        <v>256</v>
      </c>
      <c r="C83" s="5">
        <v>1</v>
      </c>
      <c r="D83" s="10">
        <v>5.92</v>
      </c>
      <c r="E83" s="5" t="s">
        <v>159</v>
      </c>
      <c r="F83" s="5" t="s">
        <v>158</v>
      </c>
    </row>
    <row r="84" spans="1:6" s="5" customFormat="1" x14ac:dyDescent="0.3">
      <c r="A84" s="16">
        <v>6</v>
      </c>
      <c r="B84" s="5" t="s">
        <v>15</v>
      </c>
      <c r="C84" s="5">
        <v>8</v>
      </c>
      <c r="D84" s="10">
        <v>7.14</v>
      </c>
      <c r="E84" s="5" t="s">
        <v>16</v>
      </c>
      <c r="F84" s="5" t="s">
        <v>276</v>
      </c>
    </row>
    <row r="85" spans="1:6" s="5" customFormat="1" x14ac:dyDescent="0.3">
      <c r="A85" s="16">
        <v>7</v>
      </c>
      <c r="B85" s="5" t="s">
        <v>280</v>
      </c>
      <c r="C85" s="5">
        <v>2</v>
      </c>
      <c r="D85" s="10">
        <v>6.09</v>
      </c>
      <c r="E85" s="5" t="s">
        <v>28</v>
      </c>
      <c r="F85" s="5" t="s">
        <v>29</v>
      </c>
    </row>
    <row r="86" spans="1:6" s="5" customFormat="1" x14ac:dyDescent="0.3">
      <c r="A86" s="16">
        <v>8</v>
      </c>
      <c r="B86" s="24" t="s">
        <v>281</v>
      </c>
      <c r="C86" s="5">
        <v>1</v>
      </c>
      <c r="D86" s="5" t="s">
        <v>132</v>
      </c>
      <c r="E86" s="5" t="s">
        <v>132</v>
      </c>
      <c r="F86" s="5" t="s">
        <v>132</v>
      </c>
    </row>
    <row r="87" spans="1:6" s="5" customFormat="1" x14ac:dyDescent="0.3">
      <c r="A87" s="16">
        <v>9</v>
      </c>
      <c r="B87" s="5" t="s">
        <v>90</v>
      </c>
      <c r="C87" s="5">
        <v>1</v>
      </c>
      <c r="D87" s="10">
        <v>62.03</v>
      </c>
      <c r="E87" s="5" t="s">
        <v>91</v>
      </c>
      <c r="F87" s="5" t="s">
        <v>92</v>
      </c>
    </row>
    <row r="88" spans="1:6" s="5" customFormat="1" x14ac:dyDescent="0.3">
      <c r="A88" s="16">
        <v>10</v>
      </c>
      <c r="B88" s="5" t="s">
        <v>303</v>
      </c>
      <c r="C88" s="5">
        <v>1</v>
      </c>
      <c r="D88" s="10">
        <v>78.42</v>
      </c>
      <c r="E88" s="5" t="s">
        <v>154</v>
      </c>
      <c r="F88" s="5" t="s">
        <v>153</v>
      </c>
    </row>
    <row r="89" spans="1:6" s="5" customFormat="1" x14ac:dyDescent="0.3">
      <c r="A89" s="16">
        <v>11</v>
      </c>
      <c r="B89" s="5" t="s">
        <v>79</v>
      </c>
      <c r="C89" s="5">
        <v>1</v>
      </c>
      <c r="D89" s="10">
        <v>108.26</v>
      </c>
      <c r="E89" s="5" t="s">
        <v>80</v>
      </c>
      <c r="F89" s="5" t="s">
        <v>81</v>
      </c>
    </row>
    <row r="90" spans="1:6" s="5" customFormat="1" x14ac:dyDescent="0.3">
      <c r="A90" s="16">
        <v>12</v>
      </c>
      <c r="B90" s="5" t="s">
        <v>282</v>
      </c>
      <c r="C90" s="5">
        <v>4</v>
      </c>
      <c r="D90" s="10">
        <v>6.71</v>
      </c>
      <c r="E90" s="5" t="s">
        <v>85</v>
      </c>
      <c r="F90" s="5" t="s">
        <v>86</v>
      </c>
    </row>
    <row r="91" spans="1:6" s="5" customFormat="1" x14ac:dyDescent="0.3">
      <c r="A91" s="16">
        <v>13</v>
      </c>
      <c r="B91" s="5" t="s">
        <v>88</v>
      </c>
      <c r="C91" s="5">
        <v>1</v>
      </c>
      <c r="D91" s="10">
        <v>5.99</v>
      </c>
      <c r="E91" s="5" t="s">
        <v>132</v>
      </c>
      <c r="F91" s="5" t="s">
        <v>89</v>
      </c>
    </row>
    <row r="92" spans="1:6" s="5" customFormat="1" x14ac:dyDescent="0.3">
      <c r="A92" s="16">
        <v>14</v>
      </c>
      <c r="B92" s="5" t="s">
        <v>283</v>
      </c>
      <c r="C92" s="5">
        <v>4</v>
      </c>
      <c r="D92" s="10">
        <v>5.41</v>
      </c>
      <c r="E92" s="5" t="s">
        <v>97</v>
      </c>
      <c r="F92" s="5" t="s">
        <v>98</v>
      </c>
    </row>
    <row r="93" spans="1:6" s="5" customFormat="1" x14ac:dyDescent="0.3">
      <c r="A93" s="16">
        <v>15</v>
      </c>
      <c r="B93" s="24" t="s">
        <v>229</v>
      </c>
      <c r="C93" s="5">
        <v>1</v>
      </c>
      <c r="D93" s="5" t="s">
        <v>132</v>
      </c>
      <c r="E93" s="5" t="s">
        <v>132</v>
      </c>
      <c r="F93" s="5" t="s">
        <v>132</v>
      </c>
    </row>
    <row r="94" spans="1:6" s="5" customFormat="1" x14ac:dyDescent="0.3">
      <c r="A94" s="16">
        <v>16</v>
      </c>
      <c r="B94" s="5" t="s">
        <v>272</v>
      </c>
      <c r="C94" s="5">
        <v>4</v>
      </c>
      <c r="D94" s="10">
        <v>8.6999999999999993</v>
      </c>
      <c r="E94" s="5" t="s">
        <v>273</v>
      </c>
      <c r="F94" s="5" t="s">
        <v>274</v>
      </c>
    </row>
    <row r="95" spans="1:6" s="5" customFormat="1" x14ac:dyDescent="0.3">
      <c r="A95" s="16">
        <v>17</v>
      </c>
      <c r="B95" s="5" t="s">
        <v>237</v>
      </c>
      <c r="C95" s="5">
        <v>4</v>
      </c>
      <c r="D95" s="10">
        <v>7.14</v>
      </c>
      <c r="E95" s="5" t="s">
        <v>23</v>
      </c>
      <c r="F95" s="5" t="s">
        <v>22</v>
      </c>
    </row>
    <row r="96" spans="1:6" s="5" customFormat="1" x14ac:dyDescent="0.3">
      <c r="A96" s="16">
        <v>18</v>
      </c>
      <c r="B96" s="5" t="s">
        <v>285</v>
      </c>
      <c r="C96" s="5">
        <v>6</v>
      </c>
      <c r="D96" s="10">
        <v>4.91</v>
      </c>
      <c r="E96" s="5" t="s">
        <v>284</v>
      </c>
      <c r="F96" s="5" t="s">
        <v>286</v>
      </c>
    </row>
    <row r="97" spans="1:6" s="5" customFormat="1" x14ac:dyDescent="0.3">
      <c r="A97" s="16">
        <v>19</v>
      </c>
      <c r="B97" s="5" t="s">
        <v>271</v>
      </c>
      <c r="C97" s="5">
        <v>4</v>
      </c>
      <c r="D97" s="10">
        <v>11.45</v>
      </c>
      <c r="E97" s="5" t="s">
        <v>245</v>
      </c>
      <c r="F97" s="5" t="s">
        <v>246</v>
      </c>
    </row>
    <row r="98" spans="1:6" x14ac:dyDescent="0.3">
      <c r="C98" s="5"/>
    </row>
    <row r="99" spans="1:6" x14ac:dyDescent="0.3">
      <c r="A99" s="22" t="s">
        <v>160</v>
      </c>
      <c r="B99" s="5"/>
      <c r="C99" s="5"/>
      <c r="D99" s="5"/>
      <c r="E99" s="5"/>
      <c r="F99" s="5"/>
    </row>
    <row r="100" spans="1:6" x14ac:dyDescent="0.3">
      <c r="A100" s="22" t="s">
        <v>198</v>
      </c>
      <c r="B100" s="22" t="s">
        <v>7</v>
      </c>
      <c r="C100" s="22" t="s">
        <v>2</v>
      </c>
      <c r="D100" s="22" t="s">
        <v>3</v>
      </c>
      <c r="E100" s="22" t="s">
        <v>5</v>
      </c>
      <c r="F100" s="22" t="s">
        <v>6</v>
      </c>
    </row>
    <row r="101" spans="1:6" x14ac:dyDescent="0.3">
      <c r="A101" s="16">
        <v>1</v>
      </c>
      <c r="B101" s="5" t="s">
        <v>302</v>
      </c>
      <c r="C101" s="5">
        <v>1</v>
      </c>
      <c r="D101" s="10">
        <v>78.42</v>
      </c>
      <c r="E101" s="5" t="s">
        <v>154</v>
      </c>
      <c r="F101" s="5" t="s">
        <v>153</v>
      </c>
    </row>
    <row r="102" spans="1:6" x14ac:dyDescent="0.3">
      <c r="A102" s="16">
        <v>2</v>
      </c>
      <c r="B102" s="5" t="s">
        <v>287</v>
      </c>
      <c r="C102" s="5">
        <v>1</v>
      </c>
      <c r="D102" s="10" t="s">
        <v>132</v>
      </c>
      <c r="E102" s="5" t="s">
        <v>132</v>
      </c>
      <c r="F102" s="5" t="s">
        <v>132</v>
      </c>
    </row>
    <row r="103" spans="1:6" x14ac:dyDescent="0.3">
      <c r="A103" s="16">
        <v>3</v>
      </c>
      <c r="B103" s="5" t="s">
        <v>288</v>
      </c>
      <c r="C103" s="5">
        <v>1</v>
      </c>
      <c r="D103" s="10" t="s">
        <v>132</v>
      </c>
      <c r="E103" s="5" t="s">
        <v>132</v>
      </c>
      <c r="F103" s="5" t="s">
        <v>132</v>
      </c>
    </row>
    <row r="104" spans="1:6" x14ac:dyDescent="0.3">
      <c r="A104" s="16">
        <v>4</v>
      </c>
      <c r="B104" s="24" t="s">
        <v>289</v>
      </c>
      <c r="C104" s="5">
        <v>2</v>
      </c>
      <c r="D104" s="10" t="s">
        <v>132</v>
      </c>
      <c r="E104" s="5" t="s">
        <v>132</v>
      </c>
      <c r="F104" s="5" t="s">
        <v>132</v>
      </c>
    </row>
    <row r="105" spans="1:6" x14ac:dyDescent="0.3">
      <c r="A105" s="16">
        <v>5</v>
      </c>
      <c r="B105" s="5" t="s">
        <v>88</v>
      </c>
      <c r="C105" s="5">
        <v>2</v>
      </c>
      <c r="D105" s="10">
        <v>5.99</v>
      </c>
      <c r="E105" s="5" t="s">
        <v>132</v>
      </c>
      <c r="F105" s="5" t="s">
        <v>89</v>
      </c>
    </row>
    <row r="106" spans="1:6" x14ac:dyDescent="0.3">
      <c r="A106" s="16">
        <v>6</v>
      </c>
      <c r="B106" s="5" t="s">
        <v>142</v>
      </c>
      <c r="C106" s="5">
        <v>8</v>
      </c>
      <c r="D106" s="10">
        <v>5.41</v>
      </c>
      <c r="E106" s="5" t="s">
        <v>97</v>
      </c>
      <c r="F106" s="5" t="s">
        <v>141</v>
      </c>
    </row>
    <row r="107" spans="1:6" x14ac:dyDescent="0.3">
      <c r="A107" s="16">
        <v>7</v>
      </c>
      <c r="B107" s="5" t="s">
        <v>291</v>
      </c>
      <c r="C107" s="5">
        <v>4</v>
      </c>
      <c r="D107" s="10">
        <v>10.6</v>
      </c>
      <c r="E107" s="5" t="s">
        <v>290</v>
      </c>
      <c r="F107" s="5" t="s">
        <v>299</v>
      </c>
    </row>
    <row r="108" spans="1:6" x14ac:dyDescent="0.3">
      <c r="A108" s="16">
        <v>8</v>
      </c>
      <c r="B108" s="5" t="s">
        <v>280</v>
      </c>
      <c r="C108" s="5">
        <v>5</v>
      </c>
      <c r="D108" s="10">
        <v>6.09</v>
      </c>
      <c r="E108" s="5" t="s">
        <v>28</v>
      </c>
      <c r="F108" s="5" t="s">
        <v>29</v>
      </c>
    </row>
    <row r="109" spans="1:6" x14ac:dyDescent="0.3">
      <c r="A109" s="16">
        <v>9</v>
      </c>
      <c r="B109" s="5" t="s">
        <v>293</v>
      </c>
      <c r="C109" s="5">
        <v>2</v>
      </c>
      <c r="D109" s="10">
        <v>13.92</v>
      </c>
      <c r="E109" s="5" t="s">
        <v>203</v>
      </c>
      <c r="F109" s="5" t="s">
        <v>292</v>
      </c>
    </row>
    <row r="110" spans="1:6" x14ac:dyDescent="0.3">
      <c r="A110" s="16">
        <v>10</v>
      </c>
      <c r="B110" s="24" t="s">
        <v>279</v>
      </c>
      <c r="C110" s="5">
        <v>1</v>
      </c>
      <c r="D110" s="10" t="s">
        <v>132</v>
      </c>
      <c r="E110" s="5" t="s">
        <v>132</v>
      </c>
      <c r="F110" s="5" t="s">
        <v>132</v>
      </c>
    </row>
    <row r="111" spans="1:6" x14ac:dyDescent="0.3">
      <c r="A111" s="16">
        <v>11</v>
      </c>
      <c r="B111" s="24" t="s">
        <v>294</v>
      </c>
      <c r="C111" s="5">
        <v>2</v>
      </c>
      <c r="D111" s="10" t="s">
        <v>132</v>
      </c>
      <c r="E111" s="5" t="s">
        <v>132</v>
      </c>
      <c r="F111" s="5" t="s">
        <v>132</v>
      </c>
    </row>
    <row r="112" spans="1:6" x14ac:dyDescent="0.3">
      <c r="A112" s="16">
        <v>12</v>
      </c>
      <c r="B112" s="5" t="s">
        <v>296</v>
      </c>
      <c r="C112" s="5">
        <v>8</v>
      </c>
      <c r="D112" s="10">
        <v>6.88</v>
      </c>
      <c r="E112" s="5" t="s">
        <v>206</v>
      </c>
      <c r="F112" s="5" t="s">
        <v>295</v>
      </c>
    </row>
    <row r="113" spans="1:6" x14ac:dyDescent="0.3">
      <c r="A113" s="16">
        <v>13</v>
      </c>
      <c r="B113" s="5" t="s">
        <v>301</v>
      </c>
      <c r="C113" s="5">
        <v>2</v>
      </c>
      <c r="D113" s="2">
        <v>20.04</v>
      </c>
      <c r="E113" s="5" t="s">
        <v>144</v>
      </c>
      <c r="F113" s="5" t="s">
        <v>143</v>
      </c>
    </row>
    <row r="114" spans="1:6" x14ac:dyDescent="0.3">
      <c r="A114" s="16">
        <v>14</v>
      </c>
      <c r="B114" s="5" t="s">
        <v>297</v>
      </c>
      <c r="C114" s="5">
        <v>1</v>
      </c>
      <c r="D114" s="10">
        <v>7.18</v>
      </c>
      <c r="E114" s="5" t="s">
        <v>209</v>
      </c>
      <c r="F114" s="5" t="s">
        <v>298</v>
      </c>
    </row>
    <row r="115" spans="1:6" x14ac:dyDescent="0.3">
      <c r="A115" s="16">
        <v>15</v>
      </c>
      <c r="B115" s="5" t="s">
        <v>300</v>
      </c>
      <c r="C115" s="5">
        <v>2</v>
      </c>
      <c r="D115" s="10">
        <v>36.479999999999997</v>
      </c>
      <c r="E115" s="5" t="s">
        <v>144</v>
      </c>
      <c r="F115" s="5" t="s">
        <v>143</v>
      </c>
    </row>
    <row r="116" spans="1:6" x14ac:dyDescent="0.3">
      <c r="A116" s="16"/>
      <c r="B116" s="5"/>
      <c r="C116" s="5"/>
      <c r="D116" s="5"/>
      <c r="E116" s="5"/>
      <c r="F116" s="5"/>
    </row>
  </sheetData>
  <hyperlinks>
    <hyperlink ref="E89" r:id="rId1" location="3710T51" xr:uid="{00000000-0004-0000-0000-000000000000}"/>
    <hyperlink ref="E90" r:id="rId2" location="92196A685" tooltip="Close" xr:uid="{00000000-0004-0000-0000-000001000000}"/>
    <hyperlink ref="E92" r:id="rId3" location="92196A542" tooltip="Close" display="92196A542" xr:uid="{00000000-0004-0000-0000-000002000000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topLeftCell="A28" workbookViewId="0">
      <selection activeCell="B44" sqref="B44"/>
    </sheetView>
  </sheetViews>
  <sheetFormatPr defaultRowHeight="14.4" x14ac:dyDescent="0.3"/>
  <cols>
    <col min="1" max="1" width="30.6640625" customWidth="1"/>
    <col min="2" max="2" width="67.5546875" customWidth="1"/>
    <col min="3" max="3" width="13" customWidth="1"/>
    <col min="4" max="4" width="14.109375" customWidth="1"/>
    <col min="6" max="6" width="14.33203125" customWidth="1"/>
    <col min="7" max="7" width="51.44140625" customWidth="1"/>
  </cols>
  <sheetData>
    <row r="1" spans="1:7" x14ac:dyDescent="0.3">
      <c r="A1" s="21" t="s">
        <v>165</v>
      </c>
      <c r="B1" s="5"/>
      <c r="C1" s="5"/>
      <c r="D1" s="5"/>
      <c r="E1" s="5"/>
      <c r="F1" s="5"/>
      <c r="G1" s="5"/>
    </row>
    <row r="2" spans="1:7" x14ac:dyDescent="0.3">
      <c r="A2" s="21" t="s">
        <v>164</v>
      </c>
      <c r="B2" s="22" t="s">
        <v>7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</row>
    <row r="3" spans="1:7" x14ac:dyDescent="0.3">
      <c r="A3" s="27" t="s">
        <v>1</v>
      </c>
      <c r="B3" s="5" t="s">
        <v>150</v>
      </c>
      <c r="C3" s="5">
        <v>1</v>
      </c>
      <c r="D3" s="10">
        <v>4.12</v>
      </c>
      <c r="E3" s="10">
        <f t="shared" ref="E3:E14" si="0">C3*D3</f>
        <v>4.12</v>
      </c>
      <c r="F3" s="5" t="s">
        <v>151</v>
      </c>
      <c r="G3" s="5" t="s">
        <v>152</v>
      </c>
    </row>
    <row r="4" spans="1:7" x14ac:dyDescent="0.3">
      <c r="A4" s="27" t="s">
        <v>1</v>
      </c>
      <c r="B4" s="5" t="s">
        <v>157</v>
      </c>
      <c r="C4" s="5">
        <v>1</v>
      </c>
      <c r="D4" s="10">
        <v>5.92</v>
      </c>
      <c r="E4" s="10">
        <f t="shared" si="0"/>
        <v>5.92</v>
      </c>
      <c r="F4" s="5" t="s">
        <v>159</v>
      </c>
      <c r="G4" s="5" t="s">
        <v>158</v>
      </c>
    </row>
    <row r="5" spans="1:7" x14ac:dyDescent="0.3">
      <c r="A5" s="27" t="s">
        <v>1</v>
      </c>
      <c r="B5" s="5" t="s">
        <v>32</v>
      </c>
      <c r="C5" s="5">
        <v>1</v>
      </c>
      <c r="D5" s="10">
        <v>4.2</v>
      </c>
      <c r="E5" s="10">
        <f t="shared" si="0"/>
        <v>4.2</v>
      </c>
      <c r="F5" s="5" t="s">
        <v>135</v>
      </c>
      <c r="G5" s="5" t="s">
        <v>168</v>
      </c>
    </row>
    <row r="6" spans="1:7" x14ac:dyDescent="0.3">
      <c r="A6" s="27" t="s">
        <v>1</v>
      </c>
      <c r="B6" s="5" t="s">
        <v>68</v>
      </c>
      <c r="C6" s="5">
        <v>1</v>
      </c>
      <c r="D6" s="10">
        <v>5.48</v>
      </c>
      <c r="E6" s="10">
        <f t="shared" si="0"/>
        <v>5.48</v>
      </c>
      <c r="F6" s="5" t="s">
        <v>10</v>
      </c>
      <c r="G6" s="5" t="s">
        <v>69</v>
      </c>
    </row>
    <row r="7" spans="1:7" x14ac:dyDescent="0.3">
      <c r="A7" s="27" t="s">
        <v>1</v>
      </c>
      <c r="B7" s="5" t="s">
        <v>121</v>
      </c>
      <c r="C7" s="5">
        <v>2</v>
      </c>
      <c r="D7" s="10">
        <v>17.02</v>
      </c>
      <c r="E7" s="10">
        <f t="shared" si="0"/>
        <v>34.04</v>
      </c>
      <c r="F7" s="5" t="s">
        <v>122</v>
      </c>
      <c r="G7" s="5" t="s">
        <v>123</v>
      </c>
    </row>
    <row r="8" spans="1:7" x14ac:dyDescent="0.3">
      <c r="A8" s="27" t="s">
        <v>1</v>
      </c>
      <c r="B8" s="5" t="s">
        <v>145</v>
      </c>
      <c r="C8" s="5">
        <v>5</v>
      </c>
      <c r="D8" s="10">
        <v>20.04</v>
      </c>
      <c r="E8" s="10">
        <f t="shared" si="0"/>
        <v>100.19999999999999</v>
      </c>
      <c r="F8" s="5" t="s">
        <v>144</v>
      </c>
      <c r="G8" s="5" t="s">
        <v>143</v>
      </c>
    </row>
    <row r="9" spans="1:7" x14ac:dyDescent="0.3">
      <c r="A9" s="27" t="s">
        <v>1</v>
      </c>
      <c r="B9" s="5" t="s">
        <v>33</v>
      </c>
      <c r="C9" s="5">
        <v>1</v>
      </c>
      <c r="D9" s="10">
        <v>2.87</v>
      </c>
      <c r="E9" s="10">
        <f t="shared" si="0"/>
        <v>2.87</v>
      </c>
      <c r="F9" s="5" t="s">
        <v>13</v>
      </c>
      <c r="G9" s="5" t="s">
        <v>14</v>
      </c>
    </row>
    <row r="10" spans="1:7" x14ac:dyDescent="0.3">
      <c r="A10" s="27" t="s">
        <v>1</v>
      </c>
      <c r="B10" s="5" t="s">
        <v>24</v>
      </c>
      <c r="C10" s="5">
        <v>2</v>
      </c>
      <c r="D10" s="10">
        <v>7.14</v>
      </c>
      <c r="E10" s="10">
        <f t="shared" si="0"/>
        <v>14.28</v>
      </c>
      <c r="F10" s="5" t="s">
        <v>23</v>
      </c>
      <c r="G10" s="29" t="s">
        <v>22</v>
      </c>
    </row>
    <row r="11" spans="1:7" x14ac:dyDescent="0.3">
      <c r="A11" s="27" t="s">
        <v>1</v>
      </c>
      <c r="B11" s="5" t="s">
        <v>105</v>
      </c>
      <c r="C11" s="5">
        <v>2</v>
      </c>
      <c r="D11" s="10">
        <v>6.98</v>
      </c>
      <c r="E11" s="10">
        <f t="shared" si="0"/>
        <v>13.96</v>
      </c>
      <c r="F11" s="5" t="s">
        <v>16</v>
      </c>
      <c r="G11" s="5" t="s">
        <v>17</v>
      </c>
    </row>
    <row r="12" spans="1:7" x14ac:dyDescent="0.3">
      <c r="A12" s="27" t="s">
        <v>1</v>
      </c>
      <c r="B12" s="5" t="s">
        <v>30</v>
      </c>
      <c r="C12" s="5">
        <v>1</v>
      </c>
      <c r="D12" s="10">
        <v>6.09</v>
      </c>
      <c r="E12" s="10">
        <f t="shared" si="0"/>
        <v>6.09</v>
      </c>
      <c r="F12" s="5" t="s">
        <v>28</v>
      </c>
      <c r="G12" s="5" t="s">
        <v>29</v>
      </c>
    </row>
    <row r="13" spans="1:7" x14ac:dyDescent="0.3">
      <c r="A13" s="27" t="s">
        <v>1</v>
      </c>
      <c r="B13" s="5" t="s">
        <v>130</v>
      </c>
      <c r="C13" s="5">
        <v>2</v>
      </c>
      <c r="D13" s="10">
        <v>6.14</v>
      </c>
      <c r="E13" s="10">
        <f t="shared" si="0"/>
        <v>12.28</v>
      </c>
      <c r="F13" s="5" t="s">
        <v>131</v>
      </c>
      <c r="G13" s="5" t="s">
        <v>129</v>
      </c>
    </row>
    <row r="14" spans="1:7" x14ac:dyDescent="0.3">
      <c r="A14" s="27" t="s">
        <v>1</v>
      </c>
      <c r="B14" s="5" t="s">
        <v>176</v>
      </c>
      <c r="C14" s="5">
        <v>1</v>
      </c>
      <c r="D14" s="10">
        <v>4.32</v>
      </c>
      <c r="E14" s="10">
        <f t="shared" si="0"/>
        <v>4.32</v>
      </c>
      <c r="F14" s="5" t="s">
        <v>119</v>
      </c>
      <c r="G14" s="5" t="s">
        <v>120</v>
      </c>
    </row>
    <row r="15" spans="1:7" x14ac:dyDescent="0.3">
      <c r="A15" s="28" t="s">
        <v>31</v>
      </c>
      <c r="B15" s="25" t="s">
        <v>149</v>
      </c>
      <c r="C15" s="25">
        <v>1</v>
      </c>
      <c r="D15" s="26">
        <v>5.14</v>
      </c>
      <c r="E15" s="26">
        <v>5.14</v>
      </c>
      <c r="F15" s="25" t="s">
        <v>34</v>
      </c>
      <c r="G15" s="25" t="s">
        <v>35</v>
      </c>
    </row>
    <row r="16" spans="1:7" x14ac:dyDescent="0.3">
      <c r="A16" s="28" t="s">
        <v>31</v>
      </c>
      <c r="B16" s="5" t="s">
        <v>99</v>
      </c>
      <c r="C16" s="5">
        <v>1</v>
      </c>
      <c r="D16" s="10">
        <v>56.39</v>
      </c>
      <c r="E16" s="10">
        <v>56.39</v>
      </c>
      <c r="F16" s="5" t="s">
        <v>100</v>
      </c>
      <c r="G16" s="5" t="s">
        <v>101</v>
      </c>
    </row>
    <row r="17" spans="1:7" x14ac:dyDescent="0.3">
      <c r="A17" s="28" t="s">
        <v>8</v>
      </c>
      <c r="B17" s="5" t="s">
        <v>171</v>
      </c>
      <c r="C17" s="5">
        <v>2</v>
      </c>
      <c r="D17" s="10">
        <v>9.08</v>
      </c>
      <c r="E17" s="10">
        <v>18.16</v>
      </c>
      <c r="F17" s="5" t="s">
        <v>103</v>
      </c>
      <c r="G17" s="29" t="s">
        <v>104</v>
      </c>
    </row>
    <row r="18" spans="1:7" x14ac:dyDescent="0.3">
      <c r="A18" s="28" t="s">
        <v>8</v>
      </c>
      <c r="B18" s="5" t="s">
        <v>70</v>
      </c>
      <c r="C18" s="5">
        <v>1</v>
      </c>
      <c r="D18" s="10">
        <v>25.92</v>
      </c>
      <c r="E18" s="10">
        <f>C18*D18</f>
        <v>25.92</v>
      </c>
      <c r="F18" s="5" t="s">
        <v>155</v>
      </c>
      <c r="G18" s="5" t="s">
        <v>156</v>
      </c>
    </row>
    <row r="19" spans="1:7" x14ac:dyDescent="0.3">
      <c r="A19" s="28" t="s">
        <v>8</v>
      </c>
      <c r="B19" s="5" t="s">
        <v>146</v>
      </c>
      <c r="C19" s="5">
        <v>5</v>
      </c>
      <c r="D19" s="10">
        <v>30.06</v>
      </c>
      <c r="E19" s="10">
        <f>C19*D19</f>
        <v>150.29999999999998</v>
      </c>
      <c r="F19" s="5" t="s">
        <v>147</v>
      </c>
      <c r="G19" s="5" t="s">
        <v>148</v>
      </c>
    </row>
    <row r="20" spans="1:7" x14ac:dyDescent="0.3">
      <c r="A20" s="28" t="s">
        <v>8</v>
      </c>
      <c r="B20" s="5" t="s">
        <v>173</v>
      </c>
      <c r="C20" s="5">
        <v>1</v>
      </c>
      <c r="D20" s="10">
        <v>3.98</v>
      </c>
      <c r="E20" s="10">
        <f>C20*D20</f>
        <v>3.98</v>
      </c>
      <c r="F20" s="5" t="s">
        <v>113</v>
      </c>
      <c r="G20" s="5" t="s">
        <v>114</v>
      </c>
    </row>
    <row r="21" spans="1:7" x14ac:dyDescent="0.3">
      <c r="A21" s="28" t="s">
        <v>8</v>
      </c>
      <c r="B21" s="5" t="s">
        <v>172</v>
      </c>
      <c r="C21" s="5">
        <v>1</v>
      </c>
      <c r="D21" s="10">
        <v>7.01</v>
      </c>
      <c r="E21" s="10">
        <v>7.01</v>
      </c>
      <c r="F21" s="5" t="s">
        <v>110</v>
      </c>
      <c r="G21" s="5" t="s">
        <v>111</v>
      </c>
    </row>
    <row r="22" spans="1:7" x14ac:dyDescent="0.3">
      <c r="A22" s="28" t="s">
        <v>8</v>
      </c>
      <c r="B22" s="5" t="s">
        <v>174</v>
      </c>
      <c r="C22" s="5">
        <v>1</v>
      </c>
      <c r="D22" s="10">
        <v>13.33</v>
      </c>
      <c r="E22" s="10">
        <v>13.33</v>
      </c>
      <c r="F22" s="5" t="s">
        <v>116</v>
      </c>
      <c r="G22" s="5" t="s">
        <v>117</v>
      </c>
    </row>
    <row r="23" spans="1:7" x14ac:dyDescent="0.3">
      <c r="A23" s="28" t="s">
        <v>8</v>
      </c>
      <c r="B23" s="5" t="s">
        <v>133</v>
      </c>
      <c r="C23" s="5">
        <v>1</v>
      </c>
      <c r="D23" s="10">
        <v>12.89</v>
      </c>
      <c r="E23" s="10">
        <v>12.89</v>
      </c>
      <c r="F23" s="5" t="s">
        <v>93</v>
      </c>
      <c r="G23" s="5" t="s">
        <v>134</v>
      </c>
    </row>
    <row r="24" spans="1:7" x14ac:dyDescent="0.3">
      <c r="A24" s="28" t="s">
        <v>8</v>
      </c>
      <c r="B24" s="5" t="s">
        <v>137</v>
      </c>
      <c r="C24" s="5">
        <v>1</v>
      </c>
      <c r="D24" s="10">
        <v>4.2</v>
      </c>
      <c r="E24" s="10">
        <f>C24*D24</f>
        <v>4.2</v>
      </c>
      <c r="F24" s="5" t="s">
        <v>135</v>
      </c>
      <c r="G24" s="5" t="s">
        <v>136</v>
      </c>
    </row>
    <row r="25" spans="1:7" x14ac:dyDescent="0.3">
      <c r="A25" s="28" t="s">
        <v>8</v>
      </c>
      <c r="B25" s="5" t="s">
        <v>177</v>
      </c>
      <c r="C25" s="5">
        <v>2</v>
      </c>
      <c r="D25" s="10">
        <v>3.91</v>
      </c>
      <c r="E25" s="10">
        <v>7.82</v>
      </c>
      <c r="F25" s="5" t="s">
        <v>107</v>
      </c>
      <c r="G25" s="5" t="s">
        <v>108</v>
      </c>
    </row>
    <row r="26" spans="1:7" x14ac:dyDescent="0.3">
      <c r="A26" s="28" t="s">
        <v>8</v>
      </c>
      <c r="B26" s="5" t="s">
        <v>140</v>
      </c>
      <c r="C26" s="5">
        <v>1</v>
      </c>
      <c r="D26" s="10">
        <v>5.66</v>
      </c>
      <c r="E26" s="10">
        <v>5.66</v>
      </c>
      <c r="F26" s="5" t="s">
        <v>139</v>
      </c>
      <c r="G26" s="5" t="s">
        <v>138</v>
      </c>
    </row>
    <row r="27" spans="1:7" x14ac:dyDescent="0.3">
      <c r="A27" s="28" t="s">
        <v>8</v>
      </c>
      <c r="B27" s="5" t="s">
        <v>130</v>
      </c>
      <c r="C27" s="5">
        <v>2</v>
      </c>
      <c r="D27" s="10">
        <v>6.14</v>
      </c>
      <c r="E27" s="10">
        <f>C27*D27</f>
        <v>12.28</v>
      </c>
      <c r="F27" s="5" t="s">
        <v>131</v>
      </c>
      <c r="G27" s="5" t="s">
        <v>129</v>
      </c>
    </row>
    <row r="28" spans="1:7" x14ac:dyDescent="0.3">
      <c r="A28" s="28" t="s">
        <v>8</v>
      </c>
      <c r="B28" s="5" t="s">
        <v>175</v>
      </c>
      <c r="C28" s="5">
        <v>1</v>
      </c>
      <c r="D28" s="10">
        <v>8.5299999999999994</v>
      </c>
      <c r="E28" s="10">
        <f>C28*D28</f>
        <v>8.5299999999999994</v>
      </c>
      <c r="F28" s="5" t="s">
        <v>128</v>
      </c>
      <c r="G28" s="5" t="s">
        <v>127</v>
      </c>
    </row>
    <row r="29" spans="1:7" x14ac:dyDescent="0.3">
      <c r="A29" s="25" t="s">
        <v>21</v>
      </c>
      <c r="B29" s="5" t="s">
        <v>25</v>
      </c>
      <c r="C29" s="5">
        <v>2</v>
      </c>
      <c r="D29" s="10">
        <v>7.23</v>
      </c>
      <c r="E29" s="10">
        <v>14.46</v>
      </c>
      <c r="F29" s="5" t="s">
        <v>27</v>
      </c>
      <c r="G29" s="5" t="s">
        <v>26</v>
      </c>
    </row>
    <row r="30" spans="1:7" x14ac:dyDescent="0.3">
      <c r="A30" s="25" t="s">
        <v>21</v>
      </c>
      <c r="B30" s="5" t="s">
        <v>90</v>
      </c>
      <c r="C30" s="5">
        <v>1</v>
      </c>
      <c r="D30" s="10">
        <v>62.03</v>
      </c>
      <c r="E30" s="10">
        <f>C30*D30</f>
        <v>62.03</v>
      </c>
      <c r="F30" s="5" t="s">
        <v>91</v>
      </c>
      <c r="G30" s="5" t="s">
        <v>92</v>
      </c>
    </row>
    <row r="31" spans="1:7" x14ac:dyDescent="0.3">
      <c r="A31" s="25" t="s">
        <v>21</v>
      </c>
      <c r="B31" s="5" t="s">
        <v>125</v>
      </c>
      <c r="C31" s="5">
        <v>1</v>
      </c>
      <c r="D31" s="10">
        <v>78.42</v>
      </c>
      <c r="E31" s="10">
        <v>78.42</v>
      </c>
      <c r="F31" s="5" t="s">
        <v>154</v>
      </c>
      <c r="G31" s="5" t="s">
        <v>153</v>
      </c>
    </row>
    <row r="32" spans="1:7" x14ac:dyDescent="0.3">
      <c r="A32" s="25" t="s">
        <v>21</v>
      </c>
      <c r="B32" s="5" t="s">
        <v>79</v>
      </c>
      <c r="C32" s="5">
        <v>1</v>
      </c>
      <c r="D32" s="10">
        <v>108.26</v>
      </c>
      <c r="E32" s="10">
        <v>108.26</v>
      </c>
      <c r="F32" s="5" t="s">
        <v>80</v>
      </c>
      <c r="G32" s="5" t="s">
        <v>81</v>
      </c>
    </row>
    <row r="33" spans="1:7" x14ac:dyDescent="0.3">
      <c r="A33" s="25" t="s">
        <v>21</v>
      </c>
      <c r="B33" s="5" t="s">
        <v>169</v>
      </c>
      <c r="C33" s="5">
        <v>1</v>
      </c>
      <c r="D33" s="10">
        <v>6.71</v>
      </c>
      <c r="E33" s="10">
        <v>6.71</v>
      </c>
      <c r="F33" s="5" t="s">
        <v>85</v>
      </c>
      <c r="G33" s="5" t="s">
        <v>86</v>
      </c>
    </row>
    <row r="34" spans="1:7" x14ac:dyDescent="0.3">
      <c r="A34" s="25" t="s">
        <v>21</v>
      </c>
      <c r="B34" s="5" t="s">
        <v>170</v>
      </c>
      <c r="C34" s="5">
        <v>1</v>
      </c>
      <c r="D34" s="10">
        <v>5.41</v>
      </c>
      <c r="E34" s="10">
        <f>C34*D34</f>
        <v>5.41</v>
      </c>
      <c r="F34" s="5" t="s">
        <v>97</v>
      </c>
      <c r="G34" s="5" t="s">
        <v>98</v>
      </c>
    </row>
    <row r="35" spans="1:7" x14ac:dyDescent="0.3">
      <c r="A35" s="25" t="s">
        <v>180</v>
      </c>
      <c r="B35" s="5" t="s">
        <v>183</v>
      </c>
      <c r="C35" s="5">
        <v>1</v>
      </c>
      <c r="D35" s="2">
        <v>6.04</v>
      </c>
      <c r="E35" s="10">
        <f>C35*D35</f>
        <v>6.04</v>
      </c>
      <c r="F35" t="s">
        <v>181</v>
      </c>
      <c r="G35" t="s">
        <v>182</v>
      </c>
    </row>
    <row r="36" spans="1:7" x14ac:dyDescent="0.3">
      <c r="A36" s="25" t="s">
        <v>180</v>
      </c>
      <c r="B36" s="5" t="s">
        <v>186</v>
      </c>
      <c r="C36" s="5">
        <v>1</v>
      </c>
      <c r="D36" s="2">
        <v>19.23</v>
      </c>
      <c r="E36" s="10">
        <f>C36*D36</f>
        <v>19.23</v>
      </c>
      <c r="F36" t="s">
        <v>184</v>
      </c>
      <c r="G36" t="s">
        <v>185</v>
      </c>
    </row>
    <row r="38" spans="1:7" x14ac:dyDescent="0.3">
      <c r="A38" s="21" t="s">
        <v>166</v>
      </c>
      <c r="B38" s="5"/>
      <c r="C38" s="5"/>
      <c r="D38" s="5"/>
      <c r="E38" s="5"/>
      <c r="F38" s="5"/>
      <c r="G38" s="5"/>
    </row>
    <row r="39" spans="1:7" x14ac:dyDescent="0.3">
      <c r="A39" s="21" t="s">
        <v>164</v>
      </c>
      <c r="B39" s="22" t="s">
        <v>7</v>
      </c>
      <c r="C39" s="22" t="s">
        <v>2</v>
      </c>
      <c r="D39" s="22" t="s">
        <v>3</v>
      </c>
      <c r="E39" s="22" t="s">
        <v>4</v>
      </c>
      <c r="F39" s="22" t="s">
        <v>5</v>
      </c>
      <c r="G39" s="22" t="s">
        <v>6</v>
      </c>
    </row>
    <row r="40" spans="1:7" x14ac:dyDescent="0.3">
      <c r="A40" t="s">
        <v>1</v>
      </c>
      <c r="B40" s="5" t="s">
        <v>124</v>
      </c>
      <c r="C40" s="5">
        <v>2</v>
      </c>
      <c r="D40" s="10">
        <v>5.99</v>
      </c>
      <c r="E40" s="10">
        <f>C40*D40</f>
        <v>11.98</v>
      </c>
      <c r="F40" s="23">
        <v>545588</v>
      </c>
      <c r="G40" s="5" t="s">
        <v>71</v>
      </c>
    </row>
    <row r="41" spans="1:7" x14ac:dyDescent="0.3">
      <c r="A41" s="28" t="s">
        <v>167</v>
      </c>
      <c r="B41" s="5" t="s">
        <v>88</v>
      </c>
      <c r="C41" s="5">
        <v>3</v>
      </c>
      <c r="D41" s="10">
        <v>5.99</v>
      </c>
      <c r="E41" s="10">
        <f>C41*D41</f>
        <v>17.97</v>
      </c>
      <c r="F41" s="5"/>
      <c r="G41" s="29" t="s">
        <v>89</v>
      </c>
    </row>
    <row r="42" spans="1:7" x14ac:dyDescent="0.3">
      <c r="A42" s="28" t="s">
        <v>8</v>
      </c>
      <c r="B42" s="5" t="s">
        <v>72</v>
      </c>
      <c r="C42" s="5">
        <v>2</v>
      </c>
      <c r="D42" s="10">
        <v>5.99</v>
      </c>
      <c r="E42" s="10">
        <v>11.98</v>
      </c>
      <c r="F42" s="23">
        <v>545600</v>
      </c>
      <c r="G42" s="5" t="s">
        <v>71</v>
      </c>
    </row>
    <row r="43" spans="1:7" x14ac:dyDescent="0.3">
      <c r="A43" s="28"/>
    </row>
    <row r="45" spans="1:7" x14ac:dyDescent="0.3">
      <c r="D45" t="s">
        <v>9</v>
      </c>
      <c r="E45" s="2">
        <f>SUM(E3:E42)</f>
        <v>881.8599999999999</v>
      </c>
    </row>
  </sheetData>
  <hyperlinks>
    <hyperlink ref="F32" r:id="rId1" location="3710T51" xr:uid="{00000000-0004-0000-0100-000000000000}"/>
    <hyperlink ref="F33" r:id="rId2" location="92196A685" tooltip="Close" xr:uid="{00000000-0004-0000-0100-000001000000}"/>
    <hyperlink ref="F34" r:id="rId3" location="92196A542" tooltip="Close" display="92196A542" xr:uid="{00000000-0004-0000-0100-000002000000}"/>
    <hyperlink ref="G10" r:id="rId4" location="92095a459/=1burzqv" xr:uid="{00000000-0004-0000-0100-000003000000}"/>
    <hyperlink ref="G17" r:id="rId5" location="60355k704/=1c9ajom" xr:uid="{00000000-0004-0000-0100-000004000000}"/>
    <hyperlink ref="G41" r:id="rId6" xr:uid="{00000000-0004-0000-0100-000005000000}"/>
  </hyperlinks>
  <pageMargins left="0.7" right="0.7" top="0.75" bottom="0.75" header="0.3" footer="0.3"/>
  <pageSetup orientation="portrait" horizontalDpi="4294967295" verticalDpi="4294967295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6"/>
  <sheetViews>
    <sheetView topLeftCell="A352" workbookViewId="0">
      <selection activeCell="B375" sqref="B375:B376"/>
    </sheetView>
  </sheetViews>
  <sheetFormatPr defaultRowHeight="14.4" x14ac:dyDescent="0.3"/>
  <cols>
    <col min="2" max="2" width="32" customWidth="1"/>
    <col min="3" max="3" width="19.109375" customWidth="1"/>
    <col min="4" max="4" width="39.88671875" customWidth="1"/>
    <col min="5" max="5" width="21.88671875" customWidth="1"/>
    <col min="6" max="6" width="15.88671875" customWidth="1"/>
  </cols>
  <sheetData>
    <row r="1" spans="1:6" x14ac:dyDescent="0.3">
      <c r="A1" s="30"/>
      <c r="B1" s="1" t="s">
        <v>7</v>
      </c>
      <c r="C1" s="1" t="s">
        <v>40</v>
      </c>
      <c r="D1" s="1" t="s">
        <v>41</v>
      </c>
      <c r="E1" s="1" t="s">
        <v>43</v>
      </c>
      <c r="F1" s="1" t="s">
        <v>67</v>
      </c>
    </row>
    <row r="2" spans="1:6" x14ac:dyDescent="0.3">
      <c r="A2" s="30">
        <v>1</v>
      </c>
      <c r="B2" t="s">
        <v>179</v>
      </c>
      <c r="C2">
        <v>1</v>
      </c>
      <c r="D2" t="s">
        <v>59</v>
      </c>
      <c r="E2" t="s">
        <v>178</v>
      </c>
      <c r="F2" s="2">
        <v>332.51</v>
      </c>
    </row>
    <row r="3" spans="1:6" x14ac:dyDescent="0.3">
      <c r="A3" s="30"/>
    </row>
    <row r="4" spans="1:6" x14ac:dyDescent="0.3">
      <c r="A4" s="30"/>
    </row>
    <row r="5" spans="1:6" x14ac:dyDescent="0.3">
      <c r="A5" s="30"/>
    </row>
    <row r="6" spans="1:6" x14ac:dyDescent="0.3">
      <c r="A6" s="30"/>
    </row>
    <row r="7" spans="1:6" x14ac:dyDescent="0.3">
      <c r="A7" s="30"/>
    </row>
    <row r="8" spans="1:6" x14ac:dyDescent="0.3">
      <c r="A8" s="30"/>
    </row>
    <row r="9" spans="1:6" x14ac:dyDescent="0.3">
      <c r="A9" s="30"/>
    </row>
    <row r="10" spans="1:6" x14ac:dyDescent="0.3">
      <c r="A10" s="30"/>
    </row>
    <row r="11" spans="1:6" x14ac:dyDescent="0.3">
      <c r="A11" s="30"/>
    </row>
    <row r="12" spans="1:6" x14ac:dyDescent="0.3">
      <c r="A12" s="30"/>
    </row>
    <row r="13" spans="1:6" x14ac:dyDescent="0.3">
      <c r="A13" s="30"/>
    </row>
    <row r="14" spans="1:6" x14ac:dyDescent="0.3">
      <c r="A14" s="30"/>
    </row>
    <row r="15" spans="1:6" x14ac:dyDescent="0.3">
      <c r="A15" s="30"/>
    </row>
    <row r="16" spans="1:6" x14ac:dyDescent="0.3">
      <c r="A16" s="30"/>
    </row>
    <row r="17" spans="1:6" x14ac:dyDescent="0.3">
      <c r="A17" s="30"/>
    </row>
    <row r="18" spans="1:6" x14ac:dyDescent="0.3">
      <c r="A18" s="30"/>
    </row>
    <row r="19" spans="1:6" x14ac:dyDescent="0.3">
      <c r="A19" s="30"/>
    </row>
    <row r="20" spans="1:6" x14ac:dyDescent="0.3">
      <c r="A20" s="30"/>
    </row>
    <row r="21" spans="1:6" x14ac:dyDescent="0.3">
      <c r="A21" s="30"/>
    </row>
    <row r="22" spans="1:6" x14ac:dyDescent="0.3">
      <c r="A22" s="30"/>
    </row>
    <row r="23" spans="1:6" x14ac:dyDescent="0.3">
      <c r="A23" s="30"/>
    </row>
    <row r="24" spans="1:6" x14ac:dyDescent="0.3">
      <c r="A24" s="30"/>
    </row>
    <row r="25" spans="1:6" x14ac:dyDescent="0.3">
      <c r="A25" s="30"/>
    </row>
    <row r="26" spans="1:6" x14ac:dyDescent="0.3">
      <c r="A26" s="30"/>
      <c r="B26" s="1" t="s">
        <v>7</v>
      </c>
      <c r="C26" s="1" t="s">
        <v>40</v>
      </c>
      <c r="D26" s="1" t="s">
        <v>41</v>
      </c>
      <c r="E26" s="1" t="s">
        <v>43</v>
      </c>
      <c r="F26" s="1" t="s">
        <v>67</v>
      </c>
    </row>
    <row r="27" spans="1:6" x14ac:dyDescent="0.3">
      <c r="A27" s="30">
        <v>2</v>
      </c>
      <c r="B27" t="s">
        <v>45</v>
      </c>
      <c r="C27">
        <v>1</v>
      </c>
      <c r="D27" t="s">
        <v>46</v>
      </c>
      <c r="E27" t="s">
        <v>178</v>
      </c>
      <c r="F27" s="2">
        <v>170.27</v>
      </c>
    </row>
    <row r="47" spans="1:6" x14ac:dyDescent="0.3">
      <c r="A47" s="30"/>
      <c r="B47" s="1" t="s">
        <v>7</v>
      </c>
      <c r="C47" s="1" t="s">
        <v>40</v>
      </c>
      <c r="D47" s="1" t="s">
        <v>41</v>
      </c>
      <c r="E47" s="1" t="s">
        <v>43</v>
      </c>
      <c r="F47" s="1" t="s">
        <v>67</v>
      </c>
    </row>
    <row r="48" spans="1:6" x14ac:dyDescent="0.3">
      <c r="A48" s="30">
        <v>3</v>
      </c>
      <c r="B48" t="s">
        <v>188</v>
      </c>
      <c r="C48">
        <v>3</v>
      </c>
      <c r="D48" t="s">
        <v>187</v>
      </c>
      <c r="E48" t="s">
        <v>178</v>
      </c>
      <c r="F48" s="2">
        <v>271.47000000000003</v>
      </c>
    </row>
    <row r="65" spans="1:6" x14ac:dyDescent="0.3">
      <c r="A65" s="30"/>
      <c r="B65" s="1" t="s">
        <v>7</v>
      </c>
      <c r="C65" s="1" t="s">
        <v>40</v>
      </c>
      <c r="D65" s="1" t="s">
        <v>41</v>
      </c>
      <c r="E65" s="1" t="s">
        <v>43</v>
      </c>
      <c r="F65" s="1" t="s">
        <v>67</v>
      </c>
    </row>
    <row r="66" spans="1:6" x14ac:dyDescent="0.3">
      <c r="A66" s="30">
        <v>4</v>
      </c>
      <c r="B66" t="s">
        <v>189</v>
      </c>
      <c r="C66">
        <v>1</v>
      </c>
      <c r="D66" t="s">
        <v>46</v>
      </c>
      <c r="E66" t="s">
        <v>178</v>
      </c>
      <c r="F66" s="2">
        <v>308.56</v>
      </c>
    </row>
    <row r="92" spans="1:6" x14ac:dyDescent="0.3">
      <c r="A92" s="30"/>
      <c r="B92" s="1" t="s">
        <v>7</v>
      </c>
      <c r="C92" s="1" t="s">
        <v>40</v>
      </c>
      <c r="D92" s="1" t="s">
        <v>41</v>
      </c>
      <c r="E92" s="1" t="s">
        <v>43</v>
      </c>
      <c r="F92" s="1" t="s">
        <v>67</v>
      </c>
    </row>
    <row r="93" spans="1:6" x14ac:dyDescent="0.3">
      <c r="A93" s="30">
        <v>5</v>
      </c>
      <c r="B93" t="s">
        <v>190</v>
      </c>
      <c r="C93">
        <v>1</v>
      </c>
      <c r="D93" t="s">
        <v>46</v>
      </c>
      <c r="E93" t="s">
        <v>178</v>
      </c>
      <c r="F93" s="2">
        <v>300.11</v>
      </c>
    </row>
    <row r="124" spans="1:6" x14ac:dyDescent="0.3">
      <c r="A124" s="30"/>
      <c r="B124" s="1" t="s">
        <v>7</v>
      </c>
      <c r="C124" s="1" t="s">
        <v>40</v>
      </c>
      <c r="D124" s="1" t="s">
        <v>41</v>
      </c>
      <c r="E124" s="1" t="s">
        <v>43</v>
      </c>
      <c r="F124" s="1" t="s">
        <v>67</v>
      </c>
    </row>
    <row r="125" spans="1:6" x14ac:dyDescent="0.3">
      <c r="A125" s="30">
        <v>6</v>
      </c>
      <c r="B125" t="s">
        <v>52</v>
      </c>
      <c r="C125">
        <v>1</v>
      </c>
      <c r="D125" t="s">
        <v>46</v>
      </c>
      <c r="E125" t="s">
        <v>178</v>
      </c>
      <c r="F125" s="2"/>
    </row>
    <row r="151" spans="1:6" x14ac:dyDescent="0.3">
      <c r="A151" s="30"/>
      <c r="B151" s="1" t="s">
        <v>7</v>
      </c>
      <c r="C151" s="1" t="s">
        <v>40</v>
      </c>
      <c r="D151" s="1" t="s">
        <v>41</v>
      </c>
      <c r="E151" s="1" t="s">
        <v>43</v>
      </c>
      <c r="F151" s="1" t="s">
        <v>67</v>
      </c>
    </row>
    <row r="152" spans="1:6" x14ac:dyDescent="0.3">
      <c r="A152" s="30">
        <v>7</v>
      </c>
      <c r="B152" t="s">
        <v>191</v>
      </c>
      <c r="C152">
        <v>1</v>
      </c>
      <c r="D152" t="s">
        <v>46</v>
      </c>
      <c r="E152" t="s">
        <v>178</v>
      </c>
      <c r="F152" s="2">
        <v>160.65</v>
      </c>
    </row>
    <row r="184" spans="1:6" x14ac:dyDescent="0.3">
      <c r="A184" s="30"/>
      <c r="B184" s="1" t="s">
        <v>7</v>
      </c>
      <c r="C184" s="1" t="s">
        <v>40</v>
      </c>
      <c r="D184" s="1" t="s">
        <v>41</v>
      </c>
      <c r="E184" s="1" t="s">
        <v>43</v>
      </c>
      <c r="F184" s="1" t="s">
        <v>67</v>
      </c>
    </row>
    <row r="185" spans="1:6" x14ac:dyDescent="0.3">
      <c r="A185" s="30">
        <v>8</v>
      </c>
      <c r="B185" t="s">
        <v>192</v>
      </c>
      <c r="C185">
        <v>1</v>
      </c>
      <c r="D185" t="s">
        <v>59</v>
      </c>
      <c r="E185" t="s">
        <v>178</v>
      </c>
      <c r="F185" s="2">
        <v>262.77</v>
      </c>
    </row>
    <row r="203" spans="1:6" x14ac:dyDescent="0.3">
      <c r="A203" s="30"/>
      <c r="B203" s="1" t="s">
        <v>7</v>
      </c>
      <c r="C203" s="1" t="s">
        <v>40</v>
      </c>
      <c r="D203" s="1" t="s">
        <v>41</v>
      </c>
      <c r="E203" s="1" t="s">
        <v>43</v>
      </c>
      <c r="F203" s="1" t="s">
        <v>67</v>
      </c>
    </row>
    <row r="204" spans="1:6" x14ac:dyDescent="0.3">
      <c r="A204" s="30">
        <v>9</v>
      </c>
      <c r="B204" t="s">
        <v>193</v>
      </c>
      <c r="C204">
        <v>1</v>
      </c>
      <c r="D204" t="s">
        <v>59</v>
      </c>
      <c r="E204" t="s">
        <v>178</v>
      </c>
      <c r="F204" s="2">
        <v>282.93</v>
      </c>
    </row>
    <row r="239" spans="1:6" x14ac:dyDescent="0.3">
      <c r="A239" s="30"/>
      <c r="B239" s="1" t="s">
        <v>7</v>
      </c>
      <c r="C239" s="1" t="s">
        <v>40</v>
      </c>
      <c r="D239" s="1" t="s">
        <v>41</v>
      </c>
      <c r="E239" s="1" t="s">
        <v>43</v>
      </c>
      <c r="F239" s="1" t="s">
        <v>67</v>
      </c>
    </row>
    <row r="240" spans="1:6" x14ac:dyDescent="0.3">
      <c r="A240" s="30">
        <v>10</v>
      </c>
      <c r="B240" t="s">
        <v>194</v>
      </c>
      <c r="C240">
        <v>1</v>
      </c>
      <c r="D240" t="s">
        <v>59</v>
      </c>
      <c r="E240" t="s">
        <v>178</v>
      </c>
      <c r="F240" s="2">
        <v>516.76</v>
      </c>
    </row>
    <row r="271" spans="1:6" x14ac:dyDescent="0.3">
      <c r="A271" s="30"/>
      <c r="B271" s="1" t="s">
        <v>7</v>
      </c>
      <c r="C271" s="1" t="s">
        <v>40</v>
      </c>
      <c r="D271" s="1" t="s">
        <v>41</v>
      </c>
      <c r="E271" s="1" t="s">
        <v>43</v>
      </c>
      <c r="F271" s="1" t="s">
        <v>67</v>
      </c>
    </row>
    <row r="272" spans="1:6" x14ac:dyDescent="0.3">
      <c r="A272" s="30">
        <v>11</v>
      </c>
      <c r="B272" t="s">
        <v>195</v>
      </c>
      <c r="C272">
        <v>1</v>
      </c>
      <c r="D272" t="s">
        <v>59</v>
      </c>
      <c r="E272" t="s">
        <v>178</v>
      </c>
      <c r="F272" s="2">
        <v>258.75</v>
      </c>
    </row>
    <row r="295" spans="1:6" x14ac:dyDescent="0.3">
      <c r="A295" s="30"/>
      <c r="B295" s="1" t="s">
        <v>7</v>
      </c>
      <c r="C295" s="1" t="s">
        <v>40</v>
      </c>
      <c r="D295" s="1" t="s">
        <v>41</v>
      </c>
      <c r="E295" s="1" t="s">
        <v>43</v>
      </c>
      <c r="F295" s="1" t="s">
        <v>67</v>
      </c>
    </row>
    <row r="296" spans="1:6" x14ac:dyDescent="0.3">
      <c r="A296" s="30">
        <v>12</v>
      </c>
      <c r="B296" t="s">
        <v>53</v>
      </c>
      <c r="C296">
        <v>2</v>
      </c>
      <c r="D296" t="s">
        <v>46</v>
      </c>
      <c r="E296" t="s">
        <v>178</v>
      </c>
      <c r="F296" s="2">
        <v>456.86</v>
      </c>
    </row>
    <row r="324" spans="1:6" x14ac:dyDescent="0.3">
      <c r="A324" s="30"/>
      <c r="B324" s="1" t="s">
        <v>7</v>
      </c>
      <c r="C324" s="1" t="s">
        <v>40</v>
      </c>
      <c r="D324" s="1" t="s">
        <v>41</v>
      </c>
      <c r="E324" s="1" t="s">
        <v>43</v>
      </c>
      <c r="F324" s="1" t="s">
        <v>67</v>
      </c>
    </row>
    <row r="325" spans="1:6" x14ac:dyDescent="0.3">
      <c r="A325" s="30">
        <v>13</v>
      </c>
      <c r="B325" t="s">
        <v>196</v>
      </c>
      <c r="C325">
        <v>1</v>
      </c>
      <c r="D325" t="s">
        <v>64</v>
      </c>
      <c r="E325" t="s">
        <v>178</v>
      </c>
      <c r="F325" s="2">
        <v>171.33</v>
      </c>
    </row>
    <row r="345" spans="1:6" x14ac:dyDescent="0.3">
      <c r="A345" s="30"/>
      <c r="B345" s="1" t="s">
        <v>7</v>
      </c>
      <c r="C345" s="1" t="s">
        <v>40</v>
      </c>
      <c r="D345" s="1" t="s">
        <v>41</v>
      </c>
      <c r="E345" s="1" t="s">
        <v>43</v>
      </c>
      <c r="F345" s="1" t="s">
        <v>67</v>
      </c>
    </row>
    <row r="346" spans="1:6" x14ac:dyDescent="0.3">
      <c r="A346" s="30">
        <v>14</v>
      </c>
      <c r="B346" t="s">
        <v>197</v>
      </c>
      <c r="C346">
        <v>1</v>
      </c>
      <c r="D346" t="s">
        <v>64</v>
      </c>
      <c r="E346" t="s">
        <v>178</v>
      </c>
      <c r="F346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selection activeCell="G11" sqref="G11"/>
    </sheetView>
  </sheetViews>
  <sheetFormatPr defaultRowHeight="14.4" x14ac:dyDescent="0.3"/>
  <cols>
    <col min="1" max="1" width="19.44140625" customWidth="1"/>
    <col min="2" max="2" width="70.88671875" customWidth="1"/>
    <col min="3" max="3" width="11.6640625" customWidth="1"/>
    <col min="4" max="4" width="14.88671875" customWidth="1"/>
    <col min="5" max="5" width="10.88671875" customWidth="1"/>
    <col min="6" max="6" width="14.6640625" customWidth="1"/>
    <col min="7" max="7" width="50.44140625" customWidth="1"/>
    <col min="8" max="8" width="25.44140625" customWidth="1"/>
    <col min="9" max="9" width="15.33203125" customWidth="1"/>
  </cols>
  <sheetData>
    <row r="1" spans="1:8" x14ac:dyDescent="0.3">
      <c r="A1" s="1" t="s">
        <v>1</v>
      </c>
    </row>
    <row r="2" spans="1:8" x14ac:dyDescent="0.3">
      <c r="A2" s="1" t="s">
        <v>0</v>
      </c>
      <c r="B2" s="1" t="s">
        <v>7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/>
    </row>
    <row r="3" spans="1:8" s="8" customFormat="1" x14ac:dyDescent="0.3">
      <c r="A3" s="15">
        <v>5</v>
      </c>
      <c r="B3" s="8" t="s">
        <v>157</v>
      </c>
      <c r="C3" s="8">
        <v>1</v>
      </c>
      <c r="D3" s="9">
        <v>5.92</v>
      </c>
      <c r="E3" s="9">
        <f t="shared" ref="E3:E9" si="0">C3*D3</f>
        <v>5.92</v>
      </c>
      <c r="F3" s="8" t="s">
        <v>159</v>
      </c>
      <c r="G3" s="8" t="s">
        <v>158</v>
      </c>
    </row>
    <row r="4" spans="1:8" s="8" customFormat="1" x14ac:dyDescent="0.3">
      <c r="A4" s="15">
        <v>3</v>
      </c>
      <c r="B4" s="8" t="s">
        <v>150</v>
      </c>
      <c r="C4" s="8">
        <v>1</v>
      </c>
      <c r="D4" s="9">
        <v>4.12</v>
      </c>
      <c r="E4" s="9">
        <f t="shared" si="0"/>
        <v>4.12</v>
      </c>
      <c r="F4" s="8" t="s">
        <v>151</v>
      </c>
      <c r="G4" s="8" t="s">
        <v>152</v>
      </c>
    </row>
    <row r="5" spans="1:8" s="8" customFormat="1" x14ac:dyDescent="0.3">
      <c r="A5" s="15">
        <v>7</v>
      </c>
      <c r="B5" s="8" t="s">
        <v>33</v>
      </c>
      <c r="C5" s="8">
        <v>1</v>
      </c>
      <c r="D5" s="9">
        <v>2.87</v>
      </c>
      <c r="E5" s="9">
        <f t="shared" si="0"/>
        <v>2.87</v>
      </c>
      <c r="F5" s="8" t="s">
        <v>13</v>
      </c>
      <c r="G5" s="8" t="s">
        <v>14</v>
      </c>
    </row>
    <row r="6" spans="1:8" s="8" customFormat="1" x14ac:dyDescent="0.3">
      <c r="A6" s="15">
        <v>6</v>
      </c>
      <c r="B6" s="8" t="s">
        <v>32</v>
      </c>
      <c r="C6" s="8">
        <v>1</v>
      </c>
      <c r="D6" s="9">
        <v>8.4700000000000006</v>
      </c>
      <c r="E6" s="9">
        <f t="shared" si="0"/>
        <v>8.4700000000000006</v>
      </c>
      <c r="F6" s="8" t="s">
        <v>12</v>
      </c>
      <c r="G6" s="8" t="s">
        <v>11</v>
      </c>
    </row>
    <row r="7" spans="1:8" s="8" customFormat="1" x14ac:dyDescent="0.3">
      <c r="A7" s="15">
        <v>6</v>
      </c>
      <c r="B7" s="8" t="s">
        <v>68</v>
      </c>
      <c r="C7" s="8">
        <v>1</v>
      </c>
      <c r="D7" s="9">
        <v>5.48</v>
      </c>
      <c r="E7" s="9">
        <f t="shared" si="0"/>
        <v>5.48</v>
      </c>
      <c r="F7" s="8" t="s">
        <v>10</v>
      </c>
      <c r="G7" s="8" t="s">
        <v>69</v>
      </c>
    </row>
    <row r="8" spans="1:8" x14ac:dyDescent="0.3">
      <c r="A8" s="16">
        <v>10</v>
      </c>
      <c r="B8" t="s">
        <v>15</v>
      </c>
      <c r="C8">
        <v>2</v>
      </c>
      <c r="D8" s="2">
        <v>6.98</v>
      </c>
      <c r="E8" s="2">
        <f t="shared" si="0"/>
        <v>13.96</v>
      </c>
      <c r="F8" t="s">
        <v>16</v>
      </c>
      <c r="G8" t="s">
        <v>17</v>
      </c>
    </row>
    <row r="9" spans="1:8" x14ac:dyDescent="0.3">
      <c r="A9" s="16">
        <v>9</v>
      </c>
      <c r="B9" t="s">
        <v>24</v>
      </c>
      <c r="C9">
        <v>2</v>
      </c>
      <c r="D9" s="2">
        <v>7.14</v>
      </c>
      <c r="E9" s="2">
        <f t="shared" si="0"/>
        <v>14.28</v>
      </c>
      <c r="F9" t="s">
        <v>23</v>
      </c>
      <c r="G9" t="s">
        <v>22</v>
      </c>
    </row>
    <row r="10" spans="1:8" s="8" customFormat="1" x14ac:dyDescent="0.3">
      <c r="A10" s="15">
        <v>8</v>
      </c>
      <c r="B10" s="8" t="s">
        <v>18</v>
      </c>
      <c r="C10" s="8">
        <v>1</v>
      </c>
      <c r="D10" s="9">
        <v>0</v>
      </c>
      <c r="E10" s="9">
        <f t="shared" ref="E10:E17" si="1">C10*D10</f>
        <v>0</v>
      </c>
      <c r="H10" s="8" t="s">
        <v>74</v>
      </c>
    </row>
    <row r="11" spans="1:8" s="8" customFormat="1" x14ac:dyDescent="0.3">
      <c r="A11" s="15">
        <v>8</v>
      </c>
      <c r="B11" s="8" t="s">
        <v>19</v>
      </c>
      <c r="C11" s="8">
        <v>1</v>
      </c>
      <c r="D11" s="9">
        <v>14.9</v>
      </c>
      <c r="E11" s="9">
        <f t="shared" si="1"/>
        <v>14.9</v>
      </c>
      <c r="G11" s="8" t="s">
        <v>20</v>
      </c>
      <c r="H11" s="8" t="s">
        <v>75</v>
      </c>
    </row>
    <row r="12" spans="1:8" s="8" customFormat="1" x14ac:dyDescent="0.3">
      <c r="A12" s="15">
        <v>16</v>
      </c>
      <c r="B12" s="8" t="s">
        <v>118</v>
      </c>
      <c r="C12" s="8">
        <v>1</v>
      </c>
      <c r="D12" s="9">
        <v>4.32</v>
      </c>
      <c r="E12" s="9">
        <f t="shared" si="1"/>
        <v>4.32</v>
      </c>
      <c r="F12" s="8" t="s">
        <v>119</v>
      </c>
      <c r="G12" s="8" t="s">
        <v>120</v>
      </c>
    </row>
    <row r="13" spans="1:8" s="8" customFormat="1" x14ac:dyDescent="0.3">
      <c r="A13" s="15">
        <v>6</v>
      </c>
      <c r="B13" s="8" t="s">
        <v>121</v>
      </c>
      <c r="C13" s="8">
        <v>2</v>
      </c>
      <c r="D13" s="9">
        <v>17.02</v>
      </c>
      <c r="E13" s="9">
        <f t="shared" si="1"/>
        <v>34.04</v>
      </c>
      <c r="F13" s="8" t="s">
        <v>122</v>
      </c>
      <c r="G13" s="8" t="s">
        <v>123</v>
      </c>
    </row>
    <row r="14" spans="1:8" s="8" customFormat="1" x14ac:dyDescent="0.3">
      <c r="A14" s="15">
        <v>14</v>
      </c>
      <c r="B14" s="8" t="s">
        <v>124</v>
      </c>
      <c r="C14" s="8">
        <v>2</v>
      </c>
      <c r="D14" s="9">
        <v>5.99</v>
      </c>
      <c r="E14" s="9">
        <f t="shared" si="1"/>
        <v>11.98</v>
      </c>
      <c r="F14" s="14">
        <v>545588</v>
      </c>
      <c r="G14" s="8" t="s">
        <v>71</v>
      </c>
    </row>
    <row r="15" spans="1:8" s="8" customFormat="1" x14ac:dyDescent="0.3">
      <c r="A15" s="15">
        <v>15</v>
      </c>
      <c r="B15" s="8" t="s">
        <v>130</v>
      </c>
      <c r="C15" s="8">
        <v>2</v>
      </c>
      <c r="D15" s="9">
        <v>6.14</v>
      </c>
      <c r="E15" s="9">
        <f t="shared" si="1"/>
        <v>12.28</v>
      </c>
      <c r="F15" s="8" t="s">
        <v>131</v>
      </c>
      <c r="G15" s="8" t="s">
        <v>129</v>
      </c>
    </row>
    <row r="16" spans="1:8" x14ac:dyDescent="0.3">
      <c r="A16" s="15">
        <v>12</v>
      </c>
      <c r="B16" s="8" t="s">
        <v>30</v>
      </c>
      <c r="C16" s="8">
        <v>1</v>
      </c>
      <c r="D16" s="9">
        <v>6.09</v>
      </c>
      <c r="E16" s="9">
        <f t="shared" si="1"/>
        <v>6.09</v>
      </c>
      <c r="F16" s="8" t="s">
        <v>28</v>
      </c>
      <c r="G16" s="8" t="s">
        <v>29</v>
      </c>
    </row>
    <row r="17" spans="1:8" x14ac:dyDescent="0.3">
      <c r="A17" s="15">
        <v>6</v>
      </c>
      <c r="B17" s="8" t="s">
        <v>145</v>
      </c>
      <c r="C17" s="8">
        <v>5</v>
      </c>
      <c r="D17" s="2">
        <v>20.04</v>
      </c>
      <c r="E17" s="9">
        <f t="shared" si="1"/>
        <v>100.19999999999999</v>
      </c>
      <c r="F17" s="8" t="s">
        <v>144</v>
      </c>
      <c r="G17" t="s">
        <v>143</v>
      </c>
    </row>
    <row r="19" spans="1:8" x14ac:dyDescent="0.3">
      <c r="A19" s="1" t="s">
        <v>31</v>
      </c>
    </row>
    <row r="20" spans="1:8" x14ac:dyDescent="0.3">
      <c r="A20" s="1" t="s">
        <v>0</v>
      </c>
      <c r="B20" s="1" t="s">
        <v>7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/>
    </row>
    <row r="21" spans="1:8" s="8" customFormat="1" x14ac:dyDescent="0.3">
      <c r="A21" s="15">
        <v>2</v>
      </c>
      <c r="B21" s="11" t="s">
        <v>149</v>
      </c>
      <c r="C21" s="11">
        <v>1</v>
      </c>
      <c r="D21" s="12">
        <v>5.14</v>
      </c>
      <c r="E21" s="12">
        <f>D21*C21</f>
        <v>5.14</v>
      </c>
      <c r="F21" s="11" t="s">
        <v>34</v>
      </c>
      <c r="G21" s="11" t="s">
        <v>35</v>
      </c>
      <c r="H21" s="13"/>
    </row>
    <row r="22" spans="1:8" s="8" customFormat="1" x14ac:dyDescent="0.3">
      <c r="A22" s="15">
        <v>5</v>
      </c>
      <c r="B22" s="8" t="s">
        <v>87</v>
      </c>
      <c r="C22" s="8">
        <v>2</v>
      </c>
      <c r="D22" s="9">
        <v>5.99</v>
      </c>
      <c r="E22" s="9">
        <f>C22*D22</f>
        <v>11.98</v>
      </c>
      <c r="F22" s="8" t="s">
        <v>88</v>
      </c>
      <c r="G22" s="8" t="s">
        <v>89</v>
      </c>
    </row>
    <row r="23" spans="1:8" s="8" customFormat="1" x14ac:dyDescent="0.3">
      <c r="A23" s="15">
        <v>4</v>
      </c>
      <c r="B23" s="8" t="s">
        <v>99</v>
      </c>
      <c r="C23" s="8">
        <v>1</v>
      </c>
      <c r="D23" s="9">
        <v>56.39</v>
      </c>
      <c r="E23" s="9">
        <f>C23*D23</f>
        <v>56.39</v>
      </c>
      <c r="F23" s="8" t="s">
        <v>100</v>
      </c>
      <c r="G23" s="8" t="s">
        <v>101</v>
      </c>
    </row>
    <row r="24" spans="1:8" x14ac:dyDescent="0.3">
      <c r="A24" s="15">
        <v>6</v>
      </c>
      <c r="B24" s="8" t="s">
        <v>142</v>
      </c>
      <c r="C24">
        <v>1</v>
      </c>
      <c r="D24" s="2">
        <v>5.41</v>
      </c>
      <c r="E24" s="4">
        <f>D24*C24</f>
        <v>5.41</v>
      </c>
      <c r="F24" t="s">
        <v>97</v>
      </c>
      <c r="G24" t="s">
        <v>141</v>
      </c>
    </row>
    <row r="26" spans="1:8" x14ac:dyDescent="0.3">
      <c r="A26" s="1" t="s">
        <v>8</v>
      </c>
    </row>
    <row r="27" spans="1:8" x14ac:dyDescent="0.3">
      <c r="A27" s="1" t="s">
        <v>0</v>
      </c>
      <c r="B27" s="1" t="s">
        <v>7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/>
    </row>
    <row r="28" spans="1:8" x14ac:dyDescent="0.3">
      <c r="A28" s="15">
        <v>7</v>
      </c>
      <c r="B28" s="8" t="s">
        <v>157</v>
      </c>
      <c r="C28" s="8">
        <v>1</v>
      </c>
      <c r="D28" s="9">
        <v>5.92</v>
      </c>
      <c r="E28" s="9">
        <f t="shared" ref="E28:E34" si="2">C28*D28</f>
        <v>5.92</v>
      </c>
      <c r="F28" s="8" t="s">
        <v>159</v>
      </c>
      <c r="G28" s="8" t="s">
        <v>158</v>
      </c>
    </row>
    <row r="29" spans="1:8" s="8" customFormat="1" x14ac:dyDescent="0.3">
      <c r="A29" s="15">
        <v>6</v>
      </c>
      <c r="B29" s="8" t="s">
        <v>70</v>
      </c>
      <c r="C29" s="8">
        <v>1</v>
      </c>
      <c r="D29" s="9">
        <v>25.92</v>
      </c>
      <c r="E29" s="9">
        <f t="shared" si="2"/>
        <v>25.92</v>
      </c>
      <c r="F29" s="8" t="s">
        <v>155</v>
      </c>
      <c r="G29" s="8" t="s">
        <v>156</v>
      </c>
    </row>
    <row r="30" spans="1:8" s="8" customFormat="1" x14ac:dyDescent="0.3">
      <c r="A30" s="15">
        <v>4</v>
      </c>
      <c r="B30" s="8" t="s">
        <v>18</v>
      </c>
      <c r="C30" s="8">
        <v>1</v>
      </c>
      <c r="D30" s="9">
        <v>0</v>
      </c>
      <c r="E30" s="9">
        <f t="shared" si="2"/>
        <v>0</v>
      </c>
      <c r="H30" s="8" t="s">
        <v>74</v>
      </c>
    </row>
    <row r="31" spans="1:8" s="8" customFormat="1" x14ac:dyDescent="0.3">
      <c r="A31" s="15">
        <v>2</v>
      </c>
      <c r="B31" s="8" t="s">
        <v>19</v>
      </c>
      <c r="C31" s="8">
        <v>1</v>
      </c>
      <c r="D31" s="9">
        <v>14.9</v>
      </c>
      <c r="E31" s="9">
        <f t="shared" si="2"/>
        <v>14.9</v>
      </c>
      <c r="G31" s="8" t="s">
        <v>20</v>
      </c>
      <c r="H31" s="8" t="s">
        <v>75</v>
      </c>
    </row>
    <row r="32" spans="1:8" s="8" customFormat="1" x14ac:dyDescent="0.3">
      <c r="A32" s="15">
        <v>24</v>
      </c>
      <c r="B32" s="8" t="s">
        <v>130</v>
      </c>
      <c r="C32" s="8">
        <v>2</v>
      </c>
      <c r="D32" s="9">
        <v>6.14</v>
      </c>
      <c r="E32" s="9">
        <f t="shared" si="2"/>
        <v>12.28</v>
      </c>
      <c r="F32" s="8" t="s">
        <v>131</v>
      </c>
      <c r="G32" s="8" t="s">
        <v>129</v>
      </c>
    </row>
    <row r="33" spans="1:7" s="8" customFormat="1" x14ac:dyDescent="0.3">
      <c r="A33" s="15">
        <v>17</v>
      </c>
      <c r="B33" s="8" t="s">
        <v>72</v>
      </c>
      <c r="C33" s="8">
        <v>2</v>
      </c>
      <c r="D33" s="9">
        <v>5.99</v>
      </c>
      <c r="E33" s="9">
        <f t="shared" si="2"/>
        <v>11.98</v>
      </c>
      <c r="F33" s="14">
        <v>545600</v>
      </c>
      <c r="G33" s="8" t="s">
        <v>71</v>
      </c>
    </row>
    <row r="34" spans="1:7" s="8" customFormat="1" x14ac:dyDescent="0.3">
      <c r="A34" s="15">
        <v>5</v>
      </c>
      <c r="B34" s="8" t="s">
        <v>102</v>
      </c>
      <c r="C34" s="8">
        <v>2</v>
      </c>
      <c r="D34" s="9">
        <v>9.08</v>
      </c>
      <c r="E34" s="9">
        <f t="shared" si="2"/>
        <v>18.16</v>
      </c>
      <c r="F34" s="8" t="s">
        <v>103</v>
      </c>
      <c r="G34" s="8" t="s">
        <v>104</v>
      </c>
    </row>
    <row r="35" spans="1:7" s="8" customFormat="1" x14ac:dyDescent="0.3">
      <c r="A35" s="15">
        <v>14</v>
      </c>
      <c r="B35" s="8" t="s">
        <v>105</v>
      </c>
      <c r="C35" s="8">
        <v>1</v>
      </c>
      <c r="D35" s="9">
        <v>6.98</v>
      </c>
      <c r="E35" s="9">
        <f t="shared" ref="E35:E41" si="3">C35*D35</f>
        <v>6.98</v>
      </c>
      <c r="F35" s="8" t="s">
        <v>16</v>
      </c>
      <c r="G35" s="8" t="s">
        <v>17</v>
      </c>
    </row>
    <row r="36" spans="1:7" s="8" customFormat="1" x14ac:dyDescent="0.3">
      <c r="A36" s="15">
        <v>22</v>
      </c>
      <c r="B36" s="8" t="s">
        <v>106</v>
      </c>
      <c r="C36" s="8">
        <v>2</v>
      </c>
      <c r="D36" s="9">
        <v>3.91</v>
      </c>
      <c r="E36" s="9">
        <f t="shared" si="3"/>
        <v>7.82</v>
      </c>
      <c r="F36" s="8" t="s">
        <v>107</v>
      </c>
      <c r="G36" s="8" t="s">
        <v>108</v>
      </c>
    </row>
    <row r="37" spans="1:7" s="8" customFormat="1" x14ac:dyDescent="0.3">
      <c r="A37" s="15">
        <v>12</v>
      </c>
      <c r="B37" s="8" t="s">
        <v>109</v>
      </c>
      <c r="C37" s="8">
        <v>1</v>
      </c>
      <c r="D37" s="9">
        <v>7.01</v>
      </c>
      <c r="E37" s="9">
        <f t="shared" si="3"/>
        <v>7.01</v>
      </c>
      <c r="F37" s="8" t="s">
        <v>110</v>
      </c>
      <c r="G37" s="8" t="s">
        <v>111</v>
      </c>
    </row>
    <row r="38" spans="1:7" s="8" customFormat="1" x14ac:dyDescent="0.3">
      <c r="A38" s="15">
        <v>11</v>
      </c>
      <c r="B38" s="8" t="s">
        <v>112</v>
      </c>
      <c r="C38" s="8">
        <v>1</v>
      </c>
      <c r="D38" s="9">
        <v>3.98</v>
      </c>
      <c r="E38" s="9">
        <f t="shared" si="3"/>
        <v>3.98</v>
      </c>
      <c r="F38" s="8" t="s">
        <v>113</v>
      </c>
      <c r="G38" s="8" t="s">
        <v>114</v>
      </c>
    </row>
    <row r="39" spans="1:7" s="8" customFormat="1" x14ac:dyDescent="0.3">
      <c r="A39" s="15">
        <v>15</v>
      </c>
      <c r="B39" s="8" t="s">
        <v>115</v>
      </c>
      <c r="C39" s="8">
        <v>1</v>
      </c>
      <c r="D39" s="9">
        <v>13.33</v>
      </c>
      <c r="E39" s="9">
        <f t="shared" si="3"/>
        <v>13.33</v>
      </c>
      <c r="F39" s="8" t="s">
        <v>116</v>
      </c>
      <c r="G39" s="8" t="s">
        <v>117</v>
      </c>
    </row>
    <row r="40" spans="1:7" x14ac:dyDescent="0.3">
      <c r="A40" s="16" t="s">
        <v>132</v>
      </c>
      <c r="B40" s="8" t="s">
        <v>126</v>
      </c>
      <c r="C40" s="8">
        <v>1</v>
      </c>
      <c r="D40" s="10">
        <v>8.5299999999999994</v>
      </c>
      <c r="E40" s="10">
        <f t="shared" si="3"/>
        <v>8.5299999999999994</v>
      </c>
      <c r="F40" s="5" t="s">
        <v>128</v>
      </c>
      <c r="G40" s="5" t="s">
        <v>127</v>
      </c>
    </row>
    <row r="41" spans="1:7" x14ac:dyDescent="0.3">
      <c r="A41" s="16">
        <v>8</v>
      </c>
      <c r="B41" s="8" t="s">
        <v>146</v>
      </c>
      <c r="C41" s="8">
        <v>5</v>
      </c>
      <c r="D41" s="10">
        <v>30.06</v>
      </c>
      <c r="E41" s="10">
        <f t="shared" si="3"/>
        <v>150.29999999999998</v>
      </c>
      <c r="F41" s="5" t="s">
        <v>147</v>
      </c>
      <c r="G41" s="5" t="s">
        <v>148</v>
      </c>
    </row>
    <row r="42" spans="1:7" x14ac:dyDescent="0.3">
      <c r="A42" s="15">
        <v>13</v>
      </c>
      <c r="B42" s="8" t="s">
        <v>82</v>
      </c>
      <c r="C42" s="8">
        <v>1</v>
      </c>
      <c r="D42" s="9">
        <v>7.14</v>
      </c>
      <c r="E42" s="9">
        <f>C42*D42</f>
        <v>7.14</v>
      </c>
      <c r="F42" s="8" t="s">
        <v>23</v>
      </c>
      <c r="G42" s="8" t="s">
        <v>83</v>
      </c>
    </row>
    <row r="43" spans="1:7" x14ac:dyDescent="0.3">
      <c r="A43" s="15">
        <v>16</v>
      </c>
      <c r="B43" s="8" t="s">
        <v>30</v>
      </c>
      <c r="C43" s="8">
        <v>1</v>
      </c>
      <c r="D43" s="9">
        <v>6.09</v>
      </c>
      <c r="E43" s="9">
        <f>C43*D43</f>
        <v>6.09</v>
      </c>
      <c r="F43" s="8" t="s">
        <v>28</v>
      </c>
      <c r="G43" s="8" t="s">
        <v>29</v>
      </c>
    </row>
    <row r="44" spans="1:7" x14ac:dyDescent="0.3">
      <c r="A44" s="15">
        <v>18</v>
      </c>
      <c r="B44" s="8" t="s">
        <v>133</v>
      </c>
      <c r="C44" s="8">
        <v>1</v>
      </c>
      <c r="D44" s="2">
        <v>12.89</v>
      </c>
      <c r="E44" s="2">
        <f>C44*D44</f>
        <v>12.89</v>
      </c>
      <c r="F44" t="s">
        <v>93</v>
      </c>
      <c r="G44" t="s">
        <v>134</v>
      </c>
    </row>
    <row r="45" spans="1:7" x14ac:dyDescent="0.3">
      <c r="A45" s="15">
        <v>20</v>
      </c>
      <c r="B45" s="8" t="s">
        <v>137</v>
      </c>
      <c r="C45" s="8">
        <v>1</v>
      </c>
      <c r="D45" s="2">
        <v>4.2</v>
      </c>
      <c r="E45" s="2">
        <f>C45*D45</f>
        <v>4.2</v>
      </c>
      <c r="F45" t="s">
        <v>135</v>
      </c>
      <c r="G45" t="s">
        <v>136</v>
      </c>
    </row>
    <row r="46" spans="1:7" x14ac:dyDescent="0.3">
      <c r="A46" s="15">
        <v>23</v>
      </c>
      <c r="B46" s="8" t="s">
        <v>140</v>
      </c>
      <c r="C46" s="8">
        <v>1</v>
      </c>
      <c r="D46" s="2">
        <v>5.66</v>
      </c>
      <c r="E46" s="2">
        <f>C46*D46</f>
        <v>5.66</v>
      </c>
      <c r="F46" t="s">
        <v>139</v>
      </c>
      <c r="G46" t="s">
        <v>138</v>
      </c>
    </row>
    <row r="47" spans="1:7" x14ac:dyDescent="0.3">
      <c r="A47" s="5"/>
      <c r="D47" s="2"/>
      <c r="E47" s="2"/>
    </row>
    <row r="48" spans="1:7" x14ac:dyDescent="0.3">
      <c r="A48" s="1" t="s">
        <v>21</v>
      </c>
    </row>
    <row r="49" spans="1:7" s="8" customFormat="1" x14ac:dyDescent="0.3">
      <c r="A49" s="1" t="s">
        <v>0</v>
      </c>
      <c r="B49" s="1" t="s">
        <v>7</v>
      </c>
      <c r="C49" s="1" t="s">
        <v>2</v>
      </c>
      <c r="D49" s="1" t="s">
        <v>3</v>
      </c>
      <c r="E49" s="1" t="s">
        <v>4</v>
      </c>
      <c r="F49" s="1" t="s">
        <v>5</v>
      </c>
      <c r="G49" s="1" t="s">
        <v>6</v>
      </c>
    </row>
    <row r="50" spans="1:7" s="8" customFormat="1" x14ac:dyDescent="0.3">
      <c r="A50" s="15">
        <v>4</v>
      </c>
      <c r="B50" s="8" t="s">
        <v>25</v>
      </c>
      <c r="C50" s="8">
        <v>2</v>
      </c>
      <c r="D50" s="9">
        <v>7.23</v>
      </c>
      <c r="E50" s="9">
        <f>C50*D50</f>
        <v>14.46</v>
      </c>
      <c r="F50" s="8" t="s">
        <v>27</v>
      </c>
      <c r="G50" s="8" t="s">
        <v>26</v>
      </c>
    </row>
    <row r="51" spans="1:7" s="8" customFormat="1" x14ac:dyDescent="0.3">
      <c r="A51" s="17">
        <v>15</v>
      </c>
      <c r="B51" s="8" t="s">
        <v>36</v>
      </c>
      <c r="C51" s="8">
        <v>1</v>
      </c>
      <c r="D51" s="9">
        <v>9.7100000000000009</v>
      </c>
      <c r="E51" s="9">
        <f t="shared" ref="E51:E63" si="4">C51*D51</f>
        <v>9.7100000000000009</v>
      </c>
      <c r="F51" s="8" t="s">
        <v>37</v>
      </c>
      <c r="G51" s="8" t="s">
        <v>38</v>
      </c>
    </row>
    <row r="52" spans="1:7" s="8" customFormat="1" x14ac:dyDescent="0.3">
      <c r="A52" s="15">
        <v>5</v>
      </c>
      <c r="B52" s="8" t="s">
        <v>157</v>
      </c>
      <c r="C52" s="8">
        <v>1</v>
      </c>
      <c r="D52" s="9">
        <v>5.92</v>
      </c>
      <c r="E52" s="9">
        <f t="shared" si="4"/>
        <v>5.92</v>
      </c>
      <c r="F52" s="8" t="s">
        <v>159</v>
      </c>
      <c r="G52" s="8" t="s">
        <v>158</v>
      </c>
    </row>
    <row r="53" spans="1:7" s="8" customFormat="1" x14ac:dyDescent="0.3">
      <c r="A53" s="15">
        <v>11</v>
      </c>
      <c r="B53" s="8" t="s">
        <v>125</v>
      </c>
      <c r="C53" s="8">
        <v>1</v>
      </c>
      <c r="D53" s="9">
        <v>78.42</v>
      </c>
      <c r="E53" s="9">
        <f t="shared" si="4"/>
        <v>78.42</v>
      </c>
      <c r="F53" s="8" t="s">
        <v>154</v>
      </c>
      <c r="G53" s="8" t="s">
        <v>153</v>
      </c>
    </row>
    <row r="54" spans="1:7" s="8" customFormat="1" x14ac:dyDescent="0.3">
      <c r="A54" s="15">
        <v>3</v>
      </c>
      <c r="B54" s="8" t="s">
        <v>18</v>
      </c>
      <c r="C54" s="8">
        <v>1</v>
      </c>
      <c r="D54" s="9">
        <v>0</v>
      </c>
      <c r="E54" s="9">
        <f t="shared" si="4"/>
        <v>0</v>
      </c>
    </row>
    <row r="55" spans="1:7" s="8" customFormat="1" x14ac:dyDescent="0.3">
      <c r="A55" s="15">
        <v>2</v>
      </c>
      <c r="B55" s="8" t="s">
        <v>78</v>
      </c>
      <c r="C55" s="8">
        <v>1</v>
      </c>
      <c r="D55" s="9">
        <v>31.9</v>
      </c>
      <c r="E55" s="9">
        <f t="shared" si="4"/>
        <v>31.9</v>
      </c>
      <c r="F55" s="8" t="s">
        <v>76</v>
      </c>
      <c r="G55" s="8" t="s">
        <v>77</v>
      </c>
    </row>
    <row r="56" spans="1:7" s="8" customFormat="1" x14ac:dyDescent="0.3">
      <c r="A56" s="15">
        <v>12</v>
      </c>
      <c r="B56" s="8" t="s">
        <v>79</v>
      </c>
      <c r="C56" s="8">
        <v>1</v>
      </c>
      <c r="D56" s="9">
        <v>108.26</v>
      </c>
      <c r="E56" s="9">
        <f t="shared" si="4"/>
        <v>108.26</v>
      </c>
      <c r="F56" s="8" t="s">
        <v>80</v>
      </c>
      <c r="G56" s="8" t="s">
        <v>81</v>
      </c>
    </row>
    <row r="57" spans="1:7" s="8" customFormat="1" x14ac:dyDescent="0.3">
      <c r="A57" s="15">
        <v>6</v>
      </c>
      <c r="B57" s="8" t="s">
        <v>82</v>
      </c>
      <c r="C57" s="8">
        <v>1</v>
      </c>
      <c r="D57" s="9">
        <v>7.14</v>
      </c>
      <c r="E57" s="9">
        <f t="shared" si="4"/>
        <v>7.14</v>
      </c>
      <c r="F57" s="8" t="s">
        <v>23</v>
      </c>
      <c r="G57" s="8" t="s">
        <v>83</v>
      </c>
    </row>
    <row r="58" spans="1:7" s="8" customFormat="1" x14ac:dyDescent="0.3">
      <c r="A58" s="15">
        <v>13</v>
      </c>
      <c r="B58" s="8" t="s">
        <v>84</v>
      </c>
      <c r="C58" s="8">
        <v>1</v>
      </c>
      <c r="D58" s="9">
        <v>6.71</v>
      </c>
      <c r="E58" s="9">
        <f t="shared" si="4"/>
        <v>6.71</v>
      </c>
      <c r="F58" s="8" t="s">
        <v>85</v>
      </c>
      <c r="G58" s="8" t="s">
        <v>86</v>
      </c>
    </row>
    <row r="59" spans="1:7" s="8" customFormat="1" x14ac:dyDescent="0.3">
      <c r="A59" s="15">
        <v>14</v>
      </c>
      <c r="B59" s="8" t="s">
        <v>87</v>
      </c>
      <c r="C59" s="8">
        <v>1</v>
      </c>
      <c r="D59" s="9">
        <v>5.99</v>
      </c>
      <c r="E59" s="9">
        <f t="shared" si="4"/>
        <v>5.99</v>
      </c>
      <c r="F59" s="8" t="s">
        <v>88</v>
      </c>
      <c r="G59" s="8" t="s">
        <v>89</v>
      </c>
    </row>
    <row r="60" spans="1:7" s="8" customFormat="1" x14ac:dyDescent="0.3">
      <c r="A60" s="15">
        <v>7</v>
      </c>
      <c r="B60" s="8" t="s">
        <v>105</v>
      </c>
      <c r="C60" s="8">
        <v>1</v>
      </c>
      <c r="D60" s="9">
        <v>6.98</v>
      </c>
      <c r="E60" s="9">
        <f t="shared" si="4"/>
        <v>6.98</v>
      </c>
      <c r="F60" s="8" t="s">
        <v>16</v>
      </c>
      <c r="G60" s="8" t="s">
        <v>17</v>
      </c>
    </row>
    <row r="61" spans="1:7" s="8" customFormat="1" x14ac:dyDescent="0.3">
      <c r="A61" s="15">
        <v>10</v>
      </c>
      <c r="B61" s="8" t="s">
        <v>90</v>
      </c>
      <c r="C61" s="8">
        <v>1</v>
      </c>
      <c r="D61" s="9">
        <v>62.03</v>
      </c>
      <c r="E61" s="9">
        <f t="shared" si="4"/>
        <v>62.03</v>
      </c>
      <c r="F61" s="8" t="s">
        <v>91</v>
      </c>
      <c r="G61" s="8" t="s">
        <v>92</v>
      </c>
    </row>
    <row r="62" spans="1:7" s="8" customFormat="1" x14ac:dyDescent="0.3">
      <c r="A62" s="18"/>
      <c r="B62" s="3" t="s">
        <v>95</v>
      </c>
      <c r="C62" s="3">
        <v>1</v>
      </c>
      <c r="D62" s="19">
        <v>12.89</v>
      </c>
      <c r="E62" s="19">
        <f t="shared" si="4"/>
        <v>12.89</v>
      </c>
      <c r="F62" s="3" t="s">
        <v>93</v>
      </c>
      <c r="G62" s="3" t="s">
        <v>94</v>
      </c>
    </row>
    <row r="63" spans="1:7" x14ac:dyDescent="0.3">
      <c r="A63" s="18"/>
      <c r="B63" s="3" t="s">
        <v>96</v>
      </c>
      <c r="C63" s="3">
        <v>1</v>
      </c>
      <c r="D63" s="19">
        <v>5.41</v>
      </c>
      <c r="E63" s="19">
        <f t="shared" si="4"/>
        <v>5.41</v>
      </c>
      <c r="F63" s="3" t="s">
        <v>97</v>
      </c>
      <c r="G63" s="3" t="s">
        <v>98</v>
      </c>
    </row>
    <row r="64" spans="1:7" x14ac:dyDescent="0.3">
      <c r="A64" s="15">
        <v>8</v>
      </c>
      <c r="B64" s="8" t="s">
        <v>30</v>
      </c>
      <c r="C64" s="8">
        <v>1</v>
      </c>
      <c r="D64" s="9">
        <v>6.09</v>
      </c>
      <c r="E64" s="9">
        <f>C64*D64</f>
        <v>6.09</v>
      </c>
      <c r="F64" s="8" t="s">
        <v>28</v>
      </c>
      <c r="G64" s="8" t="s">
        <v>29</v>
      </c>
    </row>
    <row r="65" spans="1:7" x14ac:dyDescent="0.3">
      <c r="A65" s="8"/>
      <c r="B65" s="8"/>
      <c r="C65" s="8"/>
      <c r="D65" s="9"/>
      <c r="E65" s="9"/>
      <c r="F65" s="8"/>
      <c r="G65" s="8"/>
    </row>
    <row r="66" spans="1:7" x14ac:dyDescent="0.3">
      <c r="A66" s="8"/>
      <c r="B66" s="8"/>
      <c r="C66" s="8"/>
      <c r="D66" s="9"/>
      <c r="E66" s="9"/>
      <c r="F66" s="8"/>
      <c r="G66" s="8"/>
    </row>
    <row r="67" spans="1:7" x14ac:dyDescent="0.3">
      <c r="A67" s="8"/>
      <c r="B67" s="8"/>
      <c r="C67" s="8"/>
      <c r="D67" s="9"/>
      <c r="E67" s="9"/>
      <c r="F67" s="8"/>
      <c r="G67" s="8"/>
    </row>
    <row r="69" spans="1:7" x14ac:dyDescent="0.3">
      <c r="A69" s="1" t="s">
        <v>160</v>
      </c>
    </row>
    <row r="70" spans="1:7" x14ac:dyDescent="0.3">
      <c r="A70" s="1" t="s">
        <v>0</v>
      </c>
      <c r="B70" s="1" t="s">
        <v>7</v>
      </c>
      <c r="C70" s="1" t="s">
        <v>2</v>
      </c>
      <c r="D70" s="1" t="s">
        <v>3</v>
      </c>
      <c r="E70" s="1" t="s">
        <v>4</v>
      </c>
      <c r="F70" s="1" t="s">
        <v>5</v>
      </c>
      <c r="G70" s="1" t="s">
        <v>6</v>
      </c>
    </row>
    <row r="71" spans="1:7" x14ac:dyDescent="0.3">
      <c r="A71" s="15"/>
      <c r="B71" s="8" t="s">
        <v>125</v>
      </c>
      <c r="C71" s="8">
        <v>1</v>
      </c>
      <c r="D71" s="9">
        <v>78.42</v>
      </c>
      <c r="E71" s="9">
        <f t="shared" ref="E71:E79" si="5">C71*D71</f>
        <v>78.42</v>
      </c>
      <c r="F71" s="8" t="s">
        <v>154</v>
      </c>
      <c r="G71" s="8" t="s">
        <v>153</v>
      </c>
    </row>
    <row r="72" spans="1:7" x14ac:dyDescent="0.3">
      <c r="B72" t="s">
        <v>199</v>
      </c>
      <c r="C72">
        <v>1</v>
      </c>
      <c r="D72" s="2">
        <v>107.28</v>
      </c>
      <c r="E72" s="9">
        <f t="shared" si="5"/>
        <v>107.28</v>
      </c>
      <c r="F72" t="s">
        <v>200</v>
      </c>
      <c r="G72" t="s">
        <v>201</v>
      </c>
    </row>
    <row r="73" spans="1:7" x14ac:dyDescent="0.3">
      <c r="B73" t="s">
        <v>204</v>
      </c>
      <c r="C73">
        <v>2</v>
      </c>
      <c r="D73" s="2">
        <v>13.92</v>
      </c>
      <c r="E73" s="9">
        <f t="shared" si="5"/>
        <v>27.84</v>
      </c>
      <c r="F73" s="31" t="s">
        <v>203</v>
      </c>
      <c r="G73" t="s">
        <v>202</v>
      </c>
    </row>
    <row r="74" spans="1:7" x14ac:dyDescent="0.3">
      <c r="B74" t="s">
        <v>207</v>
      </c>
      <c r="C74">
        <v>1</v>
      </c>
      <c r="D74" s="2">
        <v>6.88</v>
      </c>
      <c r="E74" s="9">
        <f t="shared" si="5"/>
        <v>6.88</v>
      </c>
      <c r="F74" t="s">
        <v>206</v>
      </c>
      <c r="G74" t="s">
        <v>205</v>
      </c>
    </row>
    <row r="75" spans="1:7" x14ac:dyDescent="0.3">
      <c r="B75" t="s">
        <v>208</v>
      </c>
      <c r="C75">
        <v>1</v>
      </c>
      <c r="D75" s="2">
        <v>7.18</v>
      </c>
      <c r="E75" s="9">
        <f t="shared" si="5"/>
        <v>7.18</v>
      </c>
      <c r="F75" t="s">
        <v>209</v>
      </c>
      <c r="G75" t="s">
        <v>210</v>
      </c>
    </row>
    <row r="76" spans="1:7" x14ac:dyDescent="0.3">
      <c r="B76" t="s">
        <v>211</v>
      </c>
      <c r="C76">
        <v>1</v>
      </c>
      <c r="D76" s="2">
        <v>8.93</v>
      </c>
      <c r="E76" s="9">
        <f t="shared" si="5"/>
        <v>8.93</v>
      </c>
      <c r="F76" t="s">
        <v>212</v>
      </c>
      <c r="G76" t="s">
        <v>213</v>
      </c>
    </row>
    <row r="77" spans="1:7" x14ac:dyDescent="0.3">
      <c r="B77" t="s">
        <v>214</v>
      </c>
      <c r="C77">
        <v>5</v>
      </c>
      <c r="D77" s="2">
        <v>36.43</v>
      </c>
      <c r="E77" s="9">
        <f t="shared" si="5"/>
        <v>182.15</v>
      </c>
      <c r="F77" t="s">
        <v>215</v>
      </c>
      <c r="G77" t="s">
        <v>216</v>
      </c>
    </row>
    <row r="78" spans="1:7" x14ac:dyDescent="0.3">
      <c r="B78" t="s">
        <v>219</v>
      </c>
      <c r="C78">
        <v>1</v>
      </c>
      <c r="D78" s="2">
        <v>4.8099999999999996</v>
      </c>
      <c r="E78" s="9">
        <f t="shared" si="5"/>
        <v>4.8099999999999996</v>
      </c>
      <c r="F78" t="s">
        <v>217</v>
      </c>
      <c r="G78" t="s">
        <v>218</v>
      </c>
    </row>
    <row r="79" spans="1:7" x14ac:dyDescent="0.3">
      <c r="B79" t="s">
        <v>220</v>
      </c>
      <c r="C79">
        <v>5</v>
      </c>
      <c r="D79" s="2">
        <v>20.04</v>
      </c>
      <c r="E79" s="9">
        <f t="shared" si="5"/>
        <v>100.19999999999999</v>
      </c>
      <c r="F79" t="s">
        <v>144</v>
      </c>
      <c r="G79" t="s">
        <v>221</v>
      </c>
    </row>
    <row r="80" spans="1:7" x14ac:dyDescent="0.3">
      <c r="B80" s="6" t="s">
        <v>73</v>
      </c>
      <c r="C80" s="6"/>
      <c r="D80" s="6"/>
      <c r="E80" s="7">
        <f>SUM(E3:E79)</f>
        <v>1526.5200000000002</v>
      </c>
    </row>
  </sheetData>
  <hyperlinks>
    <hyperlink ref="F56" r:id="rId1" location="3710T51" xr:uid="{00000000-0004-0000-0300-000000000000}"/>
    <hyperlink ref="F58" r:id="rId2" location="92196A685" tooltip="Close" xr:uid="{00000000-0004-0000-0300-000001000000}"/>
    <hyperlink ref="F62" r:id="rId3" location="92196A542" tooltip="Close" xr:uid="{00000000-0004-0000-0300-000002000000}"/>
    <hyperlink ref="F63" r:id="rId4" location="92196A542" tooltip="Close" display="92196A542" xr:uid="{00000000-0004-0000-0300-000003000000}"/>
  </hyperlinks>
  <pageMargins left="0.7" right="0.7" top="0.75" bottom="0.75" header="0.3" footer="0.3"/>
  <pageSetup orientation="portrait" horizontalDpi="4294967295" verticalDpi="4294967295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9"/>
  <sheetViews>
    <sheetView workbookViewId="0">
      <selection activeCell="F79" sqref="F79"/>
    </sheetView>
  </sheetViews>
  <sheetFormatPr defaultRowHeight="14.4" x14ac:dyDescent="0.3"/>
  <cols>
    <col min="1" max="1" width="20" style="20" customWidth="1"/>
    <col min="2" max="2" width="65.5546875" customWidth="1"/>
    <col min="3" max="3" width="12.109375" customWidth="1"/>
    <col min="4" max="4" width="14.44140625" customWidth="1"/>
    <col min="5" max="5" width="12.5546875" customWidth="1"/>
    <col min="6" max="6" width="21.109375" customWidth="1"/>
    <col min="7" max="7" width="45.6640625" customWidth="1"/>
  </cols>
  <sheetData>
    <row r="1" spans="1:8" s="5" customFormat="1" x14ac:dyDescent="0.3">
      <c r="A1" s="21" t="s">
        <v>1</v>
      </c>
    </row>
    <row r="2" spans="1:8" s="5" customFormat="1" x14ac:dyDescent="0.3">
      <c r="A2" s="21" t="s">
        <v>0</v>
      </c>
      <c r="B2" s="22" t="s">
        <v>7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/>
    </row>
    <row r="3" spans="1:8" s="5" customFormat="1" x14ac:dyDescent="0.3">
      <c r="A3" s="16">
        <v>1</v>
      </c>
      <c r="B3" s="24" t="s">
        <v>161</v>
      </c>
    </row>
    <row r="4" spans="1:8" s="5" customFormat="1" x14ac:dyDescent="0.3">
      <c r="A4" s="16">
        <v>2</v>
      </c>
      <c r="B4" s="24" t="s">
        <v>161</v>
      </c>
    </row>
    <row r="5" spans="1:8" s="5" customFormat="1" x14ac:dyDescent="0.3">
      <c r="A5" s="16">
        <v>4</v>
      </c>
      <c r="B5" s="24" t="s">
        <v>161</v>
      </c>
    </row>
    <row r="6" spans="1:8" s="5" customFormat="1" x14ac:dyDescent="0.3">
      <c r="A6" s="16">
        <v>11</v>
      </c>
      <c r="B6" s="24" t="s">
        <v>161</v>
      </c>
    </row>
    <row r="7" spans="1:8" s="5" customFormat="1" x14ac:dyDescent="0.3">
      <c r="A7" s="16">
        <v>13</v>
      </c>
      <c r="B7" s="24" t="s">
        <v>161</v>
      </c>
    </row>
    <row r="8" spans="1:8" s="5" customFormat="1" x14ac:dyDescent="0.3">
      <c r="A8" s="16">
        <v>3</v>
      </c>
      <c r="B8" s="5" t="s">
        <v>150</v>
      </c>
      <c r="C8" s="5">
        <v>1</v>
      </c>
      <c r="D8" s="10">
        <v>4.12</v>
      </c>
      <c r="E8" s="10">
        <f t="shared" ref="E8:E22" si="0">C8*D8</f>
        <v>4.12</v>
      </c>
      <c r="F8" s="5" t="s">
        <v>151</v>
      </c>
      <c r="G8" s="5" t="s">
        <v>152</v>
      </c>
    </row>
    <row r="9" spans="1:8" s="5" customFormat="1" x14ac:dyDescent="0.3">
      <c r="A9" s="16">
        <v>5</v>
      </c>
      <c r="B9" s="5" t="s">
        <v>157</v>
      </c>
      <c r="C9" s="5">
        <v>1</v>
      </c>
      <c r="D9" s="10">
        <v>5.92</v>
      </c>
      <c r="E9" s="10">
        <f t="shared" si="0"/>
        <v>5.92</v>
      </c>
      <c r="F9" s="5" t="s">
        <v>159</v>
      </c>
      <c r="G9" s="5" t="s">
        <v>158</v>
      </c>
    </row>
    <row r="10" spans="1:8" s="5" customFormat="1" x14ac:dyDescent="0.3">
      <c r="A10" s="16">
        <v>6</v>
      </c>
      <c r="B10" s="5" t="s">
        <v>32</v>
      </c>
      <c r="C10" s="5">
        <v>1</v>
      </c>
      <c r="D10" s="10">
        <v>8.4700000000000006</v>
      </c>
      <c r="E10" s="10">
        <f t="shared" si="0"/>
        <v>8.4700000000000006</v>
      </c>
      <c r="F10" s="5" t="s">
        <v>12</v>
      </c>
      <c r="G10" s="5" t="s">
        <v>11</v>
      </c>
    </row>
    <row r="11" spans="1:8" s="5" customFormat="1" x14ac:dyDescent="0.3">
      <c r="A11" s="16">
        <v>6</v>
      </c>
      <c r="B11" s="5" t="s">
        <v>68</v>
      </c>
      <c r="C11" s="5">
        <v>1</v>
      </c>
      <c r="D11" s="10">
        <v>5.48</v>
      </c>
      <c r="E11" s="10">
        <f t="shared" si="0"/>
        <v>5.48</v>
      </c>
      <c r="F11" s="5" t="s">
        <v>10</v>
      </c>
      <c r="G11" s="5" t="s">
        <v>69</v>
      </c>
    </row>
    <row r="12" spans="1:8" s="5" customFormat="1" x14ac:dyDescent="0.3">
      <c r="A12" s="16">
        <v>6</v>
      </c>
      <c r="B12" s="5" t="s">
        <v>121</v>
      </c>
      <c r="C12" s="5">
        <v>2</v>
      </c>
      <c r="D12" s="10">
        <v>17.02</v>
      </c>
      <c r="E12" s="10">
        <f t="shared" si="0"/>
        <v>34.04</v>
      </c>
      <c r="F12" s="5" t="s">
        <v>122</v>
      </c>
      <c r="G12" s="5" t="s">
        <v>123</v>
      </c>
    </row>
    <row r="13" spans="1:8" s="5" customFormat="1" x14ac:dyDescent="0.3">
      <c r="A13" s="16">
        <v>6</v>
      </c>
      <c r="B13" s="5" t="s">
        <v>145</v>
      </c>
      <c r="C13" s="5">
        <v>5</v>
      </c>
      <c r="D13" s="10">
        <v>20.04</v>
      </c>
      <c r="E13" s="10">
        <f t="shared" si="0"/>
        <v>100.19999999999999</v>
      </c>
      <c r="F13" s="5" t="s">
        <v>144</v>
      </c>
      <c r="G13" s="5" t="s">
        <v>143</v>
      </c>
    </row>
    <row r="14" spans="1:8" s="5" customFormat="1" x14ac:dyDescent="0.3">
      <c r="A14" s="16">
        <v>7</v>
      </c>
      <c r="B14" s="5" t="s">
        <v>33</v>
      </c>
      <c r="C14" s="5">
        <v>1</v>
      </c>
      <c r="D14" s="10">
        <v>2.87</v>
      </c>
      <c r="E14" s="10">
        <f t="shared" si="0"/>
        <v>2.87</v>
      </c>
      <c r="F14" s="5" t="s">
        <v>13</v>
      </c>
      <c r="G14" s="5" t="s">
        <v>14</v>
      </c>
    </row>
    <row r="15" spans="1:8" s="5" customFormat="1" x14ac:dyDescent="0.3">
      <c r="A15" s="16">
        <v>9</v>
      </c>
      <c r="B15" s="5" t="s">
        <v>24</v>
      </c>
      <c r="C15" s="5">
        <v>2</v>
      </c>
      <c r="D15" s="10">
        <v>7.14</v>
      </c>
      <c r="E15" s="10">
        <f t="shared" si="0"/>
        <v>14.28</v>
      </c>
      <c r="F15" s="5" t="s">
        <v>23</v>
      </c>
      <c r="G15" s="5" t="s">
        <v>22</v>
      </c>
    </row>
    <row r="16" spans="1:8" s="5" customFormat="1" x14ac:dyDescent="0.3">
      <c r="A16" s="16">
        <v>10</v>
      </c>
      <c r="B16" s="5" t="s">
        <v>105</v>
      </c>
      <c r="C16" s="5">
        <v>2</v>
      </c>
      <c r="D16" s="10">
        <v>6.98</v>
      </c>
      <c r="E16" s="10">
        <f t="shared" si="0"/>
        <v>13.96</v>
      </c>
      <c r="F16" s="5" t="s">
        <v>16</v>
      </c>
      <c r="G16" s="5" t="s">
        <v>17</v>
      </c>
    </row>
    <row r="17" spans="1:8" s="5" customFormat="1" x14ac:dyDescent="0.3">
      <c r="A17" s="16">
        <v>12</v>
      </c>
      <c r="B17" s="5" t="s">
        <v>30</v>
      </c>
      <c r="C17" s="5">
        <v>1</v>
      </c>
      <c r="D17" s="10">
        <v>6.09</v>
      </c>
      <c r="E17" s="10">
        <f t="shared" si="0"/>
        <v>6.09</v>
      </c>
      <c r="F17" s="5" t="s">
        <v>28</v>
      </c>
      <c r="G17" s="5" t="s">
        <v>29</v>
      </c>
    </row>
    <row r="18" spans="1:8" s="5" customFormat="1" x14ac:dyDescent="0.3">
      <c r="A18" s="16">
        <v>15</v>
      </c>
      <c r="B18" s="5" t="s">
        <v>130</v>
      </c>
      <c r="C18" s="5">
        <v>2</v>
      </c>
      <c r="D18" s="10">
        <v>6.14</v>
      </c>
      <c r="E18" s="10">
        <f t="shared" si="0"/>
        <v>12.28</v>
      </c>
      <c r="F18" s="5" t="s">
        <v>131</v>
      </c>
      <c r="G18" s="5" t="s">
        <v>129</v>
      </c>
    </row>
    <row r="19" spans="1:8" s="5" customFormat="1" x14ac:dyDescent="0.3">
      <c r="A19" s="16">
        <v>16</v>
      </c>
      <c r="B19" s="5" t="s">
        <v>118</v>
      </c>
      <c r="C19" s="5">
        <v>1</v>
      </c>
      <c r="D19" s="10">
        <v>4.32</v>
      </c>
      <c r="E19" s="10">
        <f t="shared" si="0"/>
        <v>4.32</v>
      </c>
      <c r="F19" s="5" t="s">
        <v>119</v>
      </c>
      <c r="G19" s="5" t="s">
        <v>120</v>
      </c>
    </row>
    <row r="20" spans="1:8" s="5" customFormat="1" x14ac:dyDescent="0.3">
      <c r="A20" s="16">
        <v>14</v>
      </c>
      <c r="B20" s="5" t="s">
        <v>124</v>
      </c>
      <c r="C20" s="5">
        <v>2</v>
      </c>
      <c r="D20" s="10">
        <v>5.99</v>
      </c>
      <c r="E20" s="10">
        <f t="shared" si="0"/>
        <v>11.98</v>
      </c>
      <c r="F20" s="23">
        <v>545588</v>
      </c>
      <c r="G20" s="5" t="s">
        <v>71</v>
      </c>
    </row>
    <row r="21" spans="1:8" s="5" customFormat="1" x14ac:dyDescent="0.3">
      <c r="A21" s="16">
        <v>8</v>
      </c>
      <c r="B21" s="5" t="s">
        <v>19</v>
      </c>
      <c r="C21" s="5">
        <v>1</v>
      </c>
      <c r="D21" s="10">
        <v>14.9</v>
      </c>
      <c r="E21" s="10">
        <f t="shared" si="0"/>
        <v>14.9</v>
      </c>
      <c r="G21" s="5" t="s">
        <v>20</v>
      </c>
      <c r="H21" s="5" t="s">
        <v>75</v>
      </c>
    </row>
    <row r="22" spans="1:8" s="5" customFormat="1" x14ac:dyDescent="0.3">
      <c r="A22" s="16">
        <v>8</v>
      </c>
      <c r="B22" s="5" t="s">
        <v>18</v>
      </c>
      <c r="C22" s="5">
        <v>1</v>
      </c>
      <c r="D22" s="10">
        <v>0</v>
      </c>
      <c r="E22" s="10">
        <f t="shared" si="0"/>
        <v>0</v>
      </c>
      <c r="H22" s="5" t="s">
        <v>74</v>
      </c>
    </row>
    <row r="26" spans="1:8" x14ac:dyDescent="0.3">
      <c r="A26" s="1" t="s">
        <v>31</v>
      </c>
    </row>
    <row r="27" spans="1:8" x14ac:dyDescent="0.3">
      <c r="A27" s="1" t="s">
        <v>0</v>
      </c>
      <c r="B27" s="1" t="s">
        <v>7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/>
    </row>
    <row r="28" spans="1:8" x14ac:dyDescent="0.3">
      <c r="A28" s="20">
        <v>1</v>
      </c>
      <c r="B28" s="24" t="s">
        <v>161</v>
      </c>
    </row>
    <row r="29" spans="1:8" s="5" customFormat="1" x14ac:dyDescent="0.3">
      <c r="A29" s="16">
        <v>3</v>
      </c>
      <c r="B29" s="24" t="s">
        <v>161</v>
      </c>
    </row>
    <row r="30" spans="1:8" s="5" customFormat="1" x14ac:dyDescent="0.3">
      <c r="A30" s="16">
        <v>2</v>
      </c>
      <c r="B30" s="25" t="s">
        <v>149</v>
      </c>
      <c r="C30" s="25">
        <v>1</v>
      </c>
      <c r="D30" s="26">
        <v>5.14</v>
      </c>
      <c r="E30" s="26">
        <v>5.14</v>
      </c>
      <c r="F30" s="25" t="s">
        <v>34</v>
      </c>
      <c r="G30" s="25" t="s">
        <v>35</v>
      </c>
      <c r="H30" s="22"/>
    </row>
    <row r="31" spans="1:8" s="5" customFormat="1" x14ac:dyDescent="0.3">
      <c r="A31" s="16">
        <v>4</v>
      </c>
      <c r="B31" s="5" t="s">
        <v>99</v>
      </c>
      <c r="C31" s="5">
        <v>1</v>
      </c>
      <c r="D31" s="10">
        <v>56.39</v>
      </c>
      <c r="E31" s="10">
        <v>56.39</v>
      </c>
      <c r="F31" s="5" t="s">
        <v>100</v>
      </c>
      <c r="G31" s="5" t="s">
        <v>101</v>
      </c>
    </row>
    <row r="32" spans="1:8" s="5" customFormat="1" x14ac:dyDescent="0.3">
      <c r="A32" s="16">
        <v>5</v>
      </c>
      <c r="B32" s="5" t="s">
        <v>88</v>
      </c>
      <c r="C32" s="5">
        <v>2</v>
      </c>
      <c r="D32" s="10">
        <v>5.99</v>
      </c>
      <c r="E32" s="10">
        <v>11.98</v>
      </c>
      <c r="G32" s="5" t="s">
        <v>89</v>
      </c>
    </row>
    <row r="36" spans="1:8" x14ac:dyDescent="0.3">
      <c r="A36" s="1" t="s">
        <v>8</v>
      </c>
    </row>
    <row r="37" spans="1:8" x14ac:dyDescent="0.3">
      <c r="A37" s="1" t="s">
        <v>0</v>
      </c>
      <c r="B37" s="1" t="s">
        <v>7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/>
    </row>
    <row r="38" spans="1:8" x14ac:dyDescent="0.3">
      <c r="A38" s="20">
        <v>1</v>
      </c>
      <c r="B38" s="24" t="s">
        <v>161</v>
      </c>
    </row>
    <row r="39" spans="1:8" x14ac:dyDescent="0.3">
      <c r="A39" s="20">
        <v>3</v>
      </c>
      <c r="B39" s="24" t="s">
        <v>161</v>
      </c>
    </row>
    <row r="40" spans="1:8" s="5" customFormat="1" x14ac:dyDescent="0.3">
      <c r="A40" s="16">
        <v>9</v>
      </c>
      <c r="B40" s="24" t="s">
        <v>161</v>
      </c>
    </row>
    <row r="41" spans="1:8" s="5" customFormat="1" x14ac:dyDescent="0.3">
      <c r="A41" s="16">
        <v>19</v>
      </c>
      <c r="B41" s="24" t="s">
        <v>161</v>
      </c>
    </row>
    <row r="42" spans="1:8" s="5" customFormat="1" x14ac:dyDescent="0.3">
      <c r="A42" s="16">
        <v>21</v>
      </c>
      <c r="B42" s="24" t="s">
        <v>161</v>
      </c>
    </row>
    <row r="43" spans="1:8" s="5" customFormat="1" x14ac:dyDescent="0.3">
      <c r="A43" s="16">
        <v>10</v>
      </c>
      <c r="B43" s="5" t="s">
        <v>162</v>
      </c>
    </row>
    <row r="44" spans="1:8" s="5" customFormat="1" x14ac:dyDescent="0.3">
      <c r="A44" s="16">
        <v>5</v>
      </c>
      <c r="B44" s="5" t="s">
        <v>102</v>
      </c>
      <c r="C44" s="5">
        <v>2</v>
      </c>
      <c r="D44" s="10">
        <v>9.08</v>
      </c>
      <c r="E44" s="10">
        <v>18.16</v>
      </c>
      <c r="F44" s="5" t="s">
        <v>103</v>
      </c>
      <c r="G44" s="5" t="s">
        <v>104</v>
      </c>
    </row>
    <row r="45" spans="1:8" s="5" customFormat="1" x14ac:dyDescent="0.3">
      <c r="A45" s="16">
        <v>6</v>
      </c>
      <c r="B45" s="5" t="s">
        <v>70</v>
      </c>
      <c r="C45" s="5">
        <v>1</v>
      </c>
      <c r="D45" s="10">
        <v>25.92</v>
      </c>
      <c r="E45" s="10">
        <f>C45*D45</f>
        <v>25.92</v>
      </c>
      <c r="F45" s="5" t="s">
        <v>155</v>
      </c>
      <c r="G45" s="5" t="s">
        <v>156</v>
      </c>
    </row>
    <row r="46" spans="1:8" s="5" customFormat="1" x14ac:dyDescent="0.3">
      <c r="A46" s="16">
        <v>8</v>
      </c>
      <c r="B46" s="5" t="s">
        <v>146</v>
      </c>
      <c r="C46" s="5">
        <v>5</v>
      </c>
      <c r="D46" s="10">
        <v>30.06</v>
      </c>
      <c r="E46" s="10">
        <f>C46*D46</f>
        <v>150.29999999999998</v>
      </c>
      <c r="F46" s="5" t="s">
        <v>147</v>
      </c>
      <c r="G46" s="5" t="s">
        <v>148</v>
      </c>
    </row>
    <row r="47" spans="1:8" s="5" customFormat="1" x14ac:dyDescent="0.3">
      <c r="A47" s="16">
        <v>11</v>
      </c>
      <c r="B47" s="5" t="s">
        <v>112</v>
      </c>
      <c r="C47" s="5">
        <v>1</v>
      </c>
      <c r="D47" s="10">
        <v>3.98</v>
      </c>
      <c r="E47" s="10">
        <f>C47*D47</f>
        <v>3.98</v>
      </c>
      <c r="F47" s="5" t="s">
        <v>113</v>
      </c>
      <c r="G47" s="5" t="s">
        <v>114</v>
      </c>
    </row>
    <row r="48" spans="1:8" s="5" customFormat="1" x14ac:dyDescent="0.3">
      <c r="A48" s="16">
        <v>12</v>
      </c>
      <c r="B48" s="5" t="s">
        <v>109</v>
      </c>
      <c r="C48" s="5">
        <v>1</v>
      </c>
      <c r="D48" s="10">
        <v>7.01</v>
      </c>
      <c r="E48" s="10">
        <v>7.01</v>
      </c>
      <c r="F48" s="5" t="s">
        <v>110</v>
      </c>
      <c r="G48" s="5" t="s">
        <v>111</v>
      </c>
    </row>
    <row r="49" spans="1:8" s="5" customFormat="1" x14ac:dyDescent="0.3">
      <c r="A49" s="16">
        <v>15</v>
      </c>
      <c r="B49" s="5" t="s">
        <v>115</v>
      </c>
      <c r="C49" s="5">
        <v>1</v>
      </c>
      <c r="D49" s="10">
        <v>13.33</v>
      </c>
      <c r="E49" s="10">
        <v>13.33</v>
      </c>
      <c r="F49" s="5" t="s">
        <v>116</v>
      </c>
      <c r="G49" s="5" t="s">
        <v>117</v>
      </c>
    </row>
    <row r="50" spans="1:8" s="5" customFormat="1" x14ac:dyDescent="0.3">
      <c r="A50" s="16">
        <v>18</v>
      </c>
      <c r="B50" s="5" t="s">
        <v>133</v>
      </c>
      <c r="C50" s="5">
        <v>1</v>
      </c>
      <c r="D50" s="10">
        <v>12.89</v>
      </c>
      <c r="E50" s="10">
        <v>12.89</v>
      </c>
      <c r="F50" s="5" t="s">
        <v>93</v>
      </c>
      <c r="G50" s="5" t="s">
        <v>134</v>
      </c>
    </row>
    <row r="51" spans="1:8" s="5" customFormat="1" x14ac:dyDescent="0.3">
      <c r="A51" s="16">
        <v>20</v>
      </c>
      <c r="B51" s="5" t="s">
        <v>137</v>
      </c>
      <c r="C51" s="5">
        <v>1</v>
      </c>
      <c r="D51" s="10">
        <v>4.2</v>
      </c>
      <c r="E51" s="10">
        <f>C51*D51</f>
        <v>4.2</v>
      </c>
      <c r="F51" s="5" t="s">
        <v>135</v>
      </c>
      <c r="G51" s="5" t="s">
        <v>136</v>
      </c>
    </row>
    <row r="52" spans="1:8" s="5" customFormat="1" x14ac:dyDescent="0.3">
      <c r="A52" s="16">
        <v>22</v>
      </c>
      <c r="B52" s="5" t="s">
        <v>106</v>
      </c>
      <c r="C52" s="5">
        <v>2</v>
      </c>
      <c r="D52" s="10">
        <v>3.91</v>
      </c>
      <c r="E52" s="10">
        <v>7.82</v>
      </c>
      <c r="F52" s="5" t="s">
        <v>107</v>
      </c>
      <c r="G52" s="5" t="s">
        <v>108</v>
      </c>
    </row>
    <row r="53" spans="1:8" s="5" customFormat="1" x14ac:dyDescent="0.3">
      <c r="A53" s="16">
        <v>23</v>
      </c>
      <c r="B53" s="5" t="s">
        <v>140</v>
      </c>
      <c r="C53" s="5">
        <v>1</v>
      </c>
      <c r="D53" s="10">
        <v>5.66</v>
      </c>
      <c r="E53" s="10">
        <v>5.66</v>
      </c>
      <c r="F53" s="5" t="s">
        <v>139</v>
      </c>
      <c r="G53" s="5" t="s">
        <v>138</v>
      </c>
    </row>
    <row r="54" spans="1:8" s="5" customFormat="1" x14ac:dyDescent="0.3">
      <c r="A54" s="16">
        <v>24</v>
      </c>
      <c r="B54" s="5" t="s">
        <v>130</v>
      </c>
      <c r="C54" s="5">
        <v>2</v>
      </c>
      <c r="D54" s="10">
        <v>6.14</v>
      </c>
      <c r="E54" s="10">
        <f>C54*D54</f>
        <v>12.28</v>
      </c>
      <c r="F54" s="5" t="s">
        <v>131</v>
      </c>
      <c r="G54" s="5" t="s">
        <v>129</v>
      </c>
    </row>
    <row r="55" spans="1:8" s="5" customFormat="1" x14ac:dyDescent="0.3">
      <c r="A55" s="16" t="s">
        <v>132</v>
      </c>
      <c r="B55" s="5" t="s">
        <v>126</v>
      </c>
      <c r="C55" s="5">
        <v>1</v>
      </c>
      <c r="D55" s="10">
        <v>8.5299999999999994</v>
      </c>
      <c r="E55" s="10">
        <f>C55*D55</f>
        <v>8.5299999999999994</v>
      </c>
      <c r="F55" s="5" t="s">
        <v>128</v>
      </c>
      <c r="G55" s="5" t="s">
        <v>127</v>
      </c>
    </row>
    <row r="56" spans="1:8" s="5" customFormat="1" x14ac:dyDescent="0.3">
      <c r="A56" s="16">
        <v>17</v>
      </c>
      <c r="B56" s="5" t="s">
        <v>72</v>
      </c>
      <c r="C56" s="5">
        <v>2</v>
      </c>
      <c r="D56" s="10">
        <v>5.99</v>
      </c>
      <c r="E56" s="10">
        <v>11.98</v>
      </c>
      <c r="F56" s="23">
        <v>545600</v>
      </c>
      <c r="G56" s="5" t="s">
        <v>71</v>
      </c>
    </row>
    <row r="57" spans="1:8" s="5" customFormat="1" x14ac:dyDescent="0.3">
      <c r="A57" s="16">
        <v>2</v>
      </c>
      <c r="B57" s="5" t="s">
        <v>19</v>
      </c>
      <c r="C57" s="5">
        <v>1</v>
      </c>
      <c r="D57" s="10">
        <v>14.9</v>
      </c>
      <c r="E57" s="10">
        <f>C57*D57</f>
        <v>14.9</v>
      </c>
      <c r="G57" s="5" t="s">
        <v>20</v>
      </c>
      <c r="H57" s="5" t="s">
        <v>75</v>
      </c>
    </row>
    <row r="58" spans="1:8" s="5" customFormat="1" x14ac:dyDescent="0.3">
      <c r="A58" s="16">
        <v>4</v>
      </c>
      <c r="B58" s="5" t="s">
        <v>18</v>
      </c>
      <c r="C58" s="5">
        <v>1</v>
      </c>
      <c r="D58" s="10">
        <v>0</v>
      </c>
      <c r="E58" s="10">
        <v>0</v>
      </c>
      <c r="H58" s="5" t="s">
        <v>74</v>
      </c>
    </row>
    <row r="59" spans="1:8" s="5" customFormat="1" x14ac:dyDescent="0.3">
      <c r="A59" s="16"/>
    </row>
    <row r="62" spans="1:8" s="5" customFormat="1" x14ac:dyDescent="0.3">
      <c r="A62" s="22" t="s">
        <v>21</v>
      </c>
    </row>
    <row r="63" spans="1:8" s="5" customFormat="1" x14ac:dyDescent="0.3">
      <c r="A63" s="22" t="s">
        <v>0</v>
      </c>
      <c r="B63" s="22" t="s">
        <v>7</v>
      </c>
      <c r="C63" s="22" t="s">
        <v>2</v>
      </c>
      <c r="D63" s="22" t="s">
        <v>3</v>
      </c>
      <c r="E63" s="22" t="s">
        <v>4</v>
      </c>
      <c r="F63" s="22" t="s">
        <v>5</v>
      </c>
      <c r="G63" s="22" t="s">
        <v>6</v>
      </c>
    </row>
    <row r="64" spans="1:8" s="5" customFormat="1" x14ac:dyDescent="0.3">
      <c r="A64" s="16">
        <v>1</v>
      </c>
      <c r="B64" s="24" t="s">
        <v>163</v>
      </c>
    </row>
    <row r="65" spans="1:7" s="5" customFormat="1" x14ac:dyDescent="0.3">
      <c r="A65" s="16">
        <v>9</v>
      </c>
      <c r="B65" s="24" t="s">
        <v>163</v>
      </c>
    </row>
    <row r="66" spans="1:7" s="5" customFormat="1" x14ac:dyDescent="0.3">
      <c r="A66" s="16">
        <v>16</v>
      </c>
      <c r="B66" s="24" t="s">
        <v>163</v>
      </c>
    </row>
    <row r="67" spans="1:7" s="5" customFormat="1" x14ac:dyDescent="0.3">
      <c r="A67" s="16">
        <v>4</v>
      </c>
      <c r="B67" s="5" t="s">
        <v>25</v>
      </c>
      <c r="C67" s="5">
        <v>2</v>
      </c>
      <c r="D67" s="10">
        <v>7.23</v>
      </c>
      <c r="E67" s="10">
        <v>14.46</v>
      </c>
      <c r="F67" s="5" t="s">
        <v>27</v>
      </c>
      <c r="G67" s="5" t="s">
        <v>26</v>
      </c>
    </row>
    <row r="68" spans="1:7" s="5" customFormat="1" x14ac:dyDescent="0.3">
      <c r="A68" s="16">
        <v>10</v>
      </c>
      <c r="B68" s="5" t="s">
        <v>90</v>
      </c>
      <c r="C68" s="5">
        <v>1</v>
      </c>
      <c r="D68" s="10">
        <v>62.03</v>
      </c>
      <c r="E68" s="10">
        <f>C68*D68</f>
        <v>62.03</v>
      </c>
      <c r="F68" s="5" t="s">
        <v>91</v>
      </c>
      <c r="G68" s="5" t="s">
        <v>92</v>
      </c>
    </row>
    <row r="69" spans="1:7" s="5" customFormat="1" x14ac:dyDescent="0.3">
      <c r="A69" s="16">
        <v>11</v>
      </c>
      <c r="B69" s="5" t="s">
        <v>125</v>
      </c>
      <c r="C69" s="5">
        <v>1</v>
      </c>
      <c r="D69" s="10">
        <v>78.42</v>
      </c>
      <c r="E69" s="10">
        <v>78.42</v>
      </c>
      <c r="F69" s="5" t="s">
        <v>154</v>
      </c>
      <c r="G69" s="5" t="s">
        <v>153</v>
      </c>
    </row>
    <row r="70" spans="1:7" s="5" customFormat="1" x14ac:dyDescent="0.3">
      <c r="A70" s="16">
        <v>12</v>
      </c>
      <c r="B70" s="5" t="s">
        <v>79</v>
      </c>
      <c r="C70" s="5">
        <v>1</v>
      </c>
      <c r="D70" s="10">
        <v>108.26</v>
      </c>
      <c r="E70" s="10">
        <v>108.26</v>
      </c>
      <c r="F70" s="5" t="s">
        <v>80</v>
      </c>
      <c r="G70" s="5" t="s">
        <v>81</v>
      </c>
    </row>
    <row r="71" spans="1:7" s="5" customFormat="1" x14ac:dyDescent="0.3">
      <c r="A71" s="16">
        <v>13</v>
      </c>
      <c r="B71" s="5" t="s">
        <v>84</v>
      </c>
      <c r="C71" s="5">
        <v>1</v>
      </c>
      <c r="D71" s="10">
        <v>6.71</v>
      </c>
      <c r="E71" s="10">
        <v>6.71</v>
      </c>
      <c r="F71" s="5" t="s">
        <v>85</v>
      </c>
      <c r="G71" s="5" t="s">
        <v>86</v>
      </c>
    </row>
    <row r="72" spans="1:7" s="5" customFormat="1" x14ac:dyDescent="0.3">
      <c r="A72" s="16">
        <v>15</v>
      </c>
      <c r="B72" s="5" t="s">
        <v>96</v>
      </c>
      <c r="C72" s="5">
        <v>1</v>
      </c>
      <c r="D72" s="10">
        <v>5.41</v>
      </c>
      <c r="E72" s="10">
        <f>C72*D72</f>
        <v>5.41</v>
      </c>
      <c r="F72" s="5" t="s">
        <v>97</v>
      </c>
      <c r="G72" s="5" t="s">
        <v>98</v>
      </c>
    </row>
    <row r="73" spans="1:7" s="5" customFormat="1" x14ac:dyDescent="0.3">
      <c r="A73" s="16">
        <v>14</v>
      </c>
      <c r="B73" s="5" t="s">
        <v>87</v>
      </c>
      <c r="C73" s="5">
        <v>1</v>
      </c>
      <c r="D73" s="10">
        <v>5.99</v>
      </c>
      <c r="E73" s="10">
        <v>5.99</v>
      </c>
      <c r="F73" s="5" t="s">
        <v>88</v>
      </c>
      <c r="G73" s="5" t="s">
        <v>89</v>
      </c>
    </row>
    <row r="74" spans="1:7" s="5" customFormat="1" x14ac:dyDescent="0.3">
      <c r="A74" s="16">
        <v>2</v>
      </c>
      <c r="B74" s="5" t="s">
        <v>78</v>
      </c>
      <c r="C74" s="5">
        <v>1</v>
      </c>
      <c r="D74" s="10">
        <v>31.9</v>
      </c>
      <c r="E74" s="10">
        <f>C74*D74</f>
        <v>31.9</v>
      </c>
      <c r="F74" s="5" t="s">
        <v>76</v>
      </c>
      <c r="G74" s="5" t="s">
        <v>77</v>
      </c>
    </row>
    <row r="75" spans="1:7" s="5" customFormat="1" x14ac:dyDescent="0.3">
      <c r="A75" s="16">
        <v>3</v>
      </c>
      <c r="B75" s="5" t="s">
        <v>18</v>
      </c>
      <c r="C75" s="5">
        <v>1</v>
      </c>
      <c r="D75" s="10">
        <v>0</v>
      </c>
      <c r="E75" s="10">
        <f>C75*D75</f>
        <v>0</v>
      </c>
    </row>
    <row r="79" spans="1:7" x14ac:dyDescent="0.3">
      <c r="B79" s="6" t="s">
        <v>73</v>
      </c>
      <c r="C79" s="6"/>
      <c r="D79" s="6"/>
      <c r="E79" s="7">
        <f>SUM(E3:E75)</f>
        <v>922.56000000000006</v>
      </c>
    </row>
  </sheetData>
  <hyperlinks>
    <hyperlink ref="F70" r:id="rId1" location="3710T51" xr:uid="{00000000-0004-0000-0400-000000000000}"/>
    <hyperlink ref="F71" r:id="rId2" location="92196A685" tooltip="Close" xr:uid="{00000000-0004-0000-0400-000001000000}"/>
    <hyperlink ref="F72" r:id="rId3" location="92196A542" tooltip="Close" display="92196A542" xr:uid="{00000000-0004-0000-0400-000002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3"/>
  <sheetViews>
    <sheetView workbookViewId="0">
      <selection sqref="A1:E2"/>
    </sheetView>
  </sheetViews>
  <sheetFormatPr defaultRowHeight="14.4" x14ac:dyDescent="0.3"/>
  <cols>
    <col min="1" max="1" width="27" customWidth="1"/>
    <col min="2" max="2" width="24.44140625" customWidth="1"/>
    <col min="3" max="3" width="38.6640625" customWidth="1"/>
    <col min="4" max="4" width="37.88671875" customWidth="1"/>
    <col min="5" max="5" width="9.88671875" customWidth="1"/>
  </cols>
  <sheetData>
    <row r="1" spans="1:5" x14ac:dyDescent="0.3">
      <c r="A1" s="1" t="s">
        <v>7</v>
      </c>
      <c r="B1" s="1" t="s">
        <v>40</v>
      </c>
      <c r="C1" s="1" t="s">
        <v>41</v>
      </c>
      <c r="D1" s="1" t="s">
        <v>43</v>
      </c>
      <c r="E1" s="1" t="s">
        <v>67</v>
      </c>
    </row>
    <row r="2" spans="1:5" x14ac:dyDescent="0.3">
      <c r="A2" t="s">
        <v>39</v>
      </c>
      <c r="B2">
        <v>3</v>
      </c>
      <c r="C2" t="s">
        <v>42</v>
      </c>
      <c r="D2" t="s">
        <v>44</v>
      </c>
      <c r="E2" s="2">
        <v>289.47000000000003</v>
      </c>
    </row>
    <row r="16" spans="1:5" x14ac:dyDescent="0.3">
      <c r="A16" s="1" t="s">
        <v>7</v>
      </c>
      <c r="B16" s="1" t="s">
        <v>40</v>
      </c>
      <c r="C16" s="1" t="s">
        <v>41</v>
      </c>
      <c r="D16" s="1" t="s">
        <v>43</v>
      </c>
    </row>
    <row r="17" spans="1:5" x14ac:dyDescent="0.3">
      <c r="A17" t="s">
        <v>45</v>
      </c>
      <c r="B17">
        <v>1</v>
      </c>
      <c r="C17" t="s">
        <v>46</v>
      </c>
      <c r="D17" t="s">
        <v>47</v>
      </c>
      <c r="E17" s="2">
        <v>134.01</v>
      </c>
    </row>
    <row r="32" spans="1:5" x14ac:dyDescent="0.3">
      <c r="A32" s="1" t="s">
        <v>7</v>
      </c>
      <c r="B32" s="1" t="s">
        <v>40</v>
      </c>
      <c r="C32" s="1" t="s">
        <v>41</v>
      </c>
      <c r="D32" s="1" t="s">
        <v>43</v>
      </c>
    </row>
    <row r="33" spans="1:5" x14ac:dyDescent="0.3">
      <c r="A33" t="s">
        <v>49</v>
      </c>
      <c r="B33">
        <v>1</v>
      </c>
      <c r="C33" t="s">
        <v>46</v>
      </c>
      <c r="D33" t="s">
        <v>48</v>
      </c>
      <c r="E33" s="2">
        <v>279.79000000000002</v>
      </c>
    </row>
    <row r="34" spans="1:5" x14ac:dyDescent="0.3">
      <c r="A34" t="s">
        <v>50</v>
      </c>
      <c r="B34">
        <v>1</v>
      </c>
      <c r="C34" t="s">
        <v>46</v>
      </c>
      <c r="D34" t="s">
        <v>48</v>
      </c>
      <c r="E34" s="2">
        <v>272.85000000000002</v>
      </c>
    </row>
    <row r="52" spans="1:5" x14ac:dyDescent="0.3">
      <c r="A52" s="1" t="s">
        <v>7</v>
      </c>
      <c r="B52" s="1" t="s">
        <v>40</v>
      </c>
      <c r="C52" s="1" t="s">
        <v>41</v>
      </c>
      <c r="D52" s="1" t="s">
        <v>43</v>
      </c>
    </row>
    <row r="53" spans="1:5" x14ac:dyDescent="0.3">
      <c r="A53" t="s">
        <v>52</v>
      </c>
      <c r="B53">
        <v>1</v>
      </c>
      <c r="C53" t="s">
        <v>46</v>
      </c>
      <c r="D53" t="s">
        <v>51</v>
      </c>
      <c r="E53" s="2">
        <v>112.9</v>
      </c>
    </row>
    <row r="71" spans="1:5" x14ac:dyDescent="0.3">
      <c r="A71" s="1" t="s">
        <v>7</v>
      </c>
      <c r="B71" s="1" t="s">
        <v>40</v>
      </c>
      <c r="C71" s="1" t="s">
        <v>41</v>
      </c>
      <c r="D71" s="1" t="s">
        <v>43</v>
      </c>
    </row>
    <row r="72" spans="1:5" x14ac:dyDescent="0.3">
      <c r="A72" t="s">
        <v>53</v>
      </c>
      <c r="B72">
        <v>2</v>
      </c>
      <c r="C72" t="s">
        <v>46</v>
      </c>
      <c r="D72" t="s">
        <v>51</v>
      </c>
      <c r="E72" s="2">
        <v>251.32</v>
      </c>
    </row>
    <row r="93" spans="1:5" x14ac:dyDescent="0.3">
      <c r="A93" s="1" t="s">
        <v>7</v>
      </c>
      <c r="B93" s="1" t="s">
        <v>40</v>
      </c>
      <c r="C93" s="1" t="s">
        <v>41</v>
      </c>
      <c r="D93" s="1" t="s">
        <v>43</v>
      </c>
    </row>
    <row r="94" spans="1:5" x14ac:dyDescent="0.3">
      <c r="A94" t="s">
        <v>54</v>
      </c>
      <c r="B94">
        <v>1</v>
      </c>
      <c r="C94" t="s">
        <v>56</v>
      </c>
      <c r="D94" t="s">
        <v>51</v>
      </c>
      <c r="E94" s="2">
        <v>146.02000000000001</v>
      </c>
    </row>
    <row r="113" spans="1:5" x14ac:dyDescent="0.3">
      <c r="A113" s="1" t="s">
        <v>7</v>
      </c>
      <c r="B113" s="1" t="s">
        <v>40</v>
      </c>
      <c r="C113" s="1" t="s">
        <v>41</v>
      </c>
      <c r="D113" s="1" t="s">
        <v>43</v>
      </c>
    </row>
    <row r="114" spans="1:5" x14ac:dyDescent="0.3">
      <c r="A114" t="s">
        <v>55</v>
      </c>
      <c r="B114">
        <v>1</v>
      </c>
      <c r="C114" t="s">
        <v>56</v>
      </c>
      <c r="D114" t="s">
        <v>51</v>
      </c>
      <c r="E114" s="2">
        <v>158.85</v>
      </c>
    </row>
    <row r="134" spans="1:5" x14ac:dyDescent="0.3">
      <c r="A134" s="1" t="s">
        <v>7</v>
      </c>
      <c r="B134" s="1" t="s">
        <v>40</v>
      </c>
      <c r="C134" s="1" t="s">
        <v>41</v>
      </c>
      <c r="D134" s="1" t="s">
        <v>43</v>
      </c>
    </row>
    <row r="135" spans="1:5" x14ac:dyDescent="0.3">
      <c r="A135" t="s">
        <v>57</v>
      </c>
      <c r="B135">
        <v>2</v>
      </c>
      <c r="C135" t="s">
        <v>56</v>
      </c>
      <c r="D135" t="s">
        <v>51</v>
      </c>
      <c r="E135" s="2">
        <v>265.95999999999998</v>
      </c>
    </row>
    <row r="165" spans="1:4" x14ac:dyDescent="0.3">
      <c r="A165" s="1" t="s">
        <v>7</v>
      </c>
      <c r="B165" s="1" t="s">
        <v>40</v>
      </c>
      <c r="C165" s="1" t="s">
        <v>41</v>
      </c>
      <c r="D165" s="1" t="s">
        <v>43</v>
      </c>
    </row>
    <row r="166" spans="1:4" x14ac:dyDescent="0.3">
      <c r="A166" t="s">
        <v>58</v>
      </c>
      <c r="B166">
        <v>1</v>
      </c>
      <c r="C166" t="s">
        <v>59</v>
      </c>
      <c r="D166" t="s">
        <v>60</v>
      </c>
    </row>
    <row r="187" spans="1:5" x14ac:dyDescent="0.3">
      <c r="A187" s="1" t="s">
        <v>7</v>
      </c>
      <c r="B187" s="1" t="s">
        <v>40</v>
      </c>
      <c r="C187" s="1" t="s">
        <v>41</v>
      </c>
      <c r="D187" s="1" t="s">
        <v>43</v>
      </c>
    </row>
    <row r="188" spans="1:5" x14ac:dyDescent="0.3">
      <c r="A188" t="s">
        <v>61</v>
      </c>
      <c r="B188">
        <v>2</v>
      </c>
      <c r="C188" t="s">
        <v>59</v>
      </c>
      <c r="D188" t="s">
        <v>51</v>
      </c>
      <c r="E188" s="2">
        <v>241.42</v>
      </c>
    </row>
    <row r="209" spans="1:5" x14ac:dyDescent="0.3">
      <c r="A209" s="1" t="s">
        <v>7</v>
      </c>
      <c r="B209" s="1" t="s">
        <v>40</v>
      </c>
      <c r="C209" s="1" t="s">
        <v>41</v>
      </c>
      <c r="D209" s="1" t="s">
        <v>43</v>
      </c>
    </row>
    <row r="210" spans="1:5" x14ac:dyDescent="0.3">
      <c r="A210" t="s">
        <v>62</v>
      </c>
      <c r="B210">
        <v>1</v>
      </c>
      <c r="C210" t="s">
        <v>59</v>
      </c>
      <c r="D210" t="s">
        <v>51</v>
      </c>
      <c r="E210" s="2">
        <v>153.9</v>
      </c>
    </row>
    <row r="229" spans="1:5" x14ac:dyDescent="0.3">
      <c r="A229" s="1" t="s">
        <v>7</v>
      </c>
      <c r="B229" s="1" t="s">
        <v>40</v>
      </c>
      <c r="C229" s="1" t="s">
        <v>41</v>
      </c>
      <c r="D229" s="1" t="s">
        <v>43</v>
      </c>
    </row>
    <row r="230" spans="1:5" x14ac:dyDescent="0.3">
      <c r="A230" t="s">
        <v>63</v>
      </c>
      <c r="B230">
        <v>1</v>
      </c>
      <c r="C230" t="s">
        <v>64</v>
      </c>
      <c r="D230" t="s">
        <v>65</v>
      </c>
      <c r="E230" s="2">
        <v>108.96</v>
      </c>
    </row>
    <row r="254" spans="1:5" x14ac:dyDescent="0.3">
      <c r="A254" s="1" t="s">
        <v>7</v>
      </c>
      <c r="B254" s="1" t="s">
        <v>40</v>
      </c>
      <c r="C254" s="1" t="s">
        <v>41</v>
      </c>
      <c r="D254" s="1" t="s">
        <v>43</v>
      </c>
    </row>
    <row r="255" spans="1:5" x14ac:dyDescent="0.3">
      <c r="A255" t="s">
        <v>66</v>
      </c>
      <c r="B255">
        <v>1</v>
      </c>
      <c r="C255" t="s">
        <v>64</v>
      </c>
      <c r="D255" t="s">
        <v>51</v>
      </c>
      <c r="E255" s="4">
        <v>173.19</v>
      </c>
    </row>
    <row r="273" spans="4:5" x14ac:dyDescent="0.3">
      <c r="D273" s="1" t="s">
        <v>9</v>
      </c>
      <c r="E273" s="2">
        <f>SUM(E2:E255)</f>
        <v>2588.64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CORRESPONDING BOM</vt:lpstr>
      <vt:lpstr>PURCHASE LIST</vt:lpstr>
      <vt:lpstr>Updated Custom Made Parts</vt:lpstr>
      <vt:lpstr>Hardware</vt:lpstr>
      <vt:lpstr>Manufacturers</vt:lpstr>
      <vt:lpstr>Custom Made Parts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Gobeler</dc:creator>
  <cp:lastModifiedBy>Alex</cp:lastModifiedBy>
  <dcterms:created xsi:type="dcterms:W3CDTF">2018-02-25T02:36:52Z</dcterms:created>
  <dcterms:modified xsi:type="dcterms:W3CDTF">2018-05-11T02:49:33Z</dcterms:modified>
</cp:coreProperties>
</file>